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0.1.6.32\FileServer\Γ.Δ Οικονομικών Υπηρεσιών\Π.Δ.Ε\Δ-ΝΣΗ Α\ΚΑΤΑΡΤΙΣΗ ΕΠΑ\ΕΠΑ 2026-2030\ΠΡΟΓΡΑΜΜΑΤΙΣΜΟΣ\ΥΠΑΙΘΑ ΠΡΟΣ ΔΙΚΑΙΟΥΧΟΥΣ\"/>
    </mc:Choice>
  </mc:AlternateContent>
  <bookViews>
    <workbookView xWindow="-120" yWindow="-120" windowWidth="29040" windowHeight="15720" tabRatio="847" firstSheet="1" activeTab="3"/>
  </bookViews>
  <sheets>
    <sheet name="ΝΕΟ" sheetId="2" state="hidden" r:id="rId1"/>
    <sheet name="Πληροφορίες Φορέα" sheetId="18" r:id="rId2"/>
    <sheet name="ΚΕΙΜΕΝΑ" sheetId="20" r:id="rId3"/>
    <sheet name="ΕΚΤΙΜΗΣΕΙΣ ΠΡΑΞΕΩΝ 2021-2025" sheetId="21" r:id="rId4"/>
    <sheet name="Αναλυτικά Νέες Ανάγκες 2026-203" sheetId="9" r:id="rId5"/>
    <sheet name="Αναλυτικά  ΣΔΙΤ" sheetId="3" r:id="rId6"/>
    <sheet name="Αναλυτικά Πίνακας 2 Καθέτου 2" sheetId="4" r:id="rId7"/>
    <sheet name="DATA" sheetId="16" r:id="rId8"/>
    <sheet name="Αναλυτικά 1.2.3 Λοιπά" sheetId="10" state="hidden" r:id="rId9"/>
    <sheet name="Αναλυτικά 1.2.4 Έγκρ. Υπουργού" sheetId="11" state="hidden" r:id="rId10"/>
    <sheet name="Αναλυτικά 1.2.5 Ωρίμανσης συγχρ" sheetId="12" state="hidden" r:id="rId11"/>
  </sheets>
  <definedNames>
    <definedName name="nai_oxi">DATA!$A$49:$A$50</definedName>
    <definedName name="_xlnm.Print_Area" localSheetId="5">'Αναλυτικά  ΣΔΙΤ'!$B$1:$Q$15</definedName>
    <definedName name="_xlnm.Print_Area" localSheetId="8">'Αναλυτικά 1.2.3 Λοιπά'!$B$1:$Q$25</definedName>
    <definedName name="_xlnm.Print_Area" localSheetId="9">'Αναλυτικά 1.2.4 Έγκρ. Υπουργού'!$B$1:$Q$25</definedName>
    <definedName name="_xlnm.Print_Area" localSheetId="10">'Αναλυτικά 1.2.5 Ωρίμανσης συγχρ'!$B$1:$O$25</definedName>
    <definedName name="_xlnm.Print_Area" localSheetId="4">'Αναλυτικά Νέες Ανάγκες 2026-203'!$A$1:$P$59</definedName>
    <definedName name="_xlnm.Print_Area" localSheetId="6">'Αναλυτικά Πίνακας 2 Καθέτου 2'!$B$1:$R$15</definedName>
    <definedName name="_xlnm.Print_Area" localSheetId="3">'ΕΚΤΙΜΗΣΕΙΣ ΠΡΑΞΕΩΝ 2021-2025'!$A$1:$K$57</definedName>
    <definedName name="_xlnm.Print_Area" localSheetId="0">ΝΕΟ!$C$1:$T$42</definedName>
    <definedName name="_xlnm.Print_Area" localSheetId="1">'Πληροφορίες Φορέα'!$B$1:$E$6</definedName>
    <definedName name="ΑΓΟΡΕΣ_ΑΚΙΝΗΤΩΝ">DATA!$D$2</definedName>
    <definedName name="ΑΝΑΒΑΘΜΙΣΕΙΣ_ΠΛΗΝ_ΤΑΚΤΙΚΩΝ_ΣΥΝΤΗΡΗΣΕΩΝ">DATA!$G$2:$G$8</definedName>
    <definedName name="ΑΥΤΟΤΕΛΕΣ_ΝΕΟ_ΕΡΓΟ">DATA!$F$2:$F$8</definedName>
    <definedName name="ΔΙΚΑΣΤΙΚΕΣ_ΑΠΟΦΑΣΕΙΣ">DATA!$E$2</definedName>
    <definedName name="ΕΠΑΝΑΛΑΜΒΑΝΟΜΕΝΕΣ_ΔΡΑΣΕΙΣ_ΣΥΝΤΗΡΗΣΕΩΝ_ΤΑΚΤΙΚΩΝ">DATA!$H$2:$H$8</definedName>
    <definedName name="Κατηγορία">DATA!$A$1:$A$14</definedName>
    <definedName name="ΛΟΙΠΕΣ_ΠΑΡΕΜΒΑΣΕΙΣ_ΠΟΥ_ΔΕΝ_ΑΝΗΚΕΙ_ΣΕ_ΚΑΤΗΓΟΡΙΑ">DATA!$Q$2</definedName>
    <definedName name="ΜΕΛΕΤΕΣ_ΜΙΚΡΗΣ_ΚΛΙΜΑΚΑΣ">DATA!$M$2</definedName>
    <definedName name="ΜΕΛΕΤΗ_ΓΙΑ_ΑΝΑΒΑΘΜΙΣΕΙΣ_ΠΛΗΝ_ΤΑΚΤΙΚΩΝ_ΣΥΝΤΗΡΗΣΕΩΝ">DATA!$I$2:$I$8</definedName>
    <definedName name="ΜΕΛΕΤΗ_ΓΙΑ_ΑΥΤΟΤΕΛΕΣ_ΝΕΟ_ΕΡΓΟ">DATA!$J$2:$J$8</definedName>
    <definedName name="ΜΕΛΕΤΗ_ΕΡΕΥΝΑ_ΜΗ_ΤΕΧΝΙΚΗ">DATA!$K$2</definedName>
    <definedName name="ΜΕΛΕΤΟΚΑΤΑΣΚΕΥΗ_ΓΙΑ_ΑΥΤΟΤΕΛΕΣ_ΝΕΟ_ΕΡΓΟ">DATA!$L$2</definedName>
    <definedName name="ΣΔΙΤ_ΦΟΙΤΗΤΙΚΗ_ΕΣΤΙΑ_ΑΕΙ">DATA!$N$2</definedName>
    <definedName name="ΥΠΟΣΤΗΡΙΞΗ">DATA!$P$2</definedName>
    <definedName name="ΨΗΦΙΑΚΟΣ_ΜΕΤΑΣΧΗΜΑΤΙΣΜΟΣ">DATA!$O$2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7" i="21" l="1"/>
  <c r="D37" i="21"/>
  <c r="E37" i="21"/>
  <c r="F37" i="21"/>
  <c r="G37" i="21"/>
  <c r="H37" i="21"/>
  <c r="I37" i="21"/>
  <c r="J37" i="21"/>
  <c r="K37" i="21"/>
  <c r="B37" i="21"/>
  <c r="F9" i="4" l="1"/>
  <c r="I9" i="4"/>
  <c r="J9" i="4" s="1"/>
  <c r="R9" i="4" s="1"/>
  <c r="Q9" i="4"/>
  <c r="F10" i="4"/>
  <c r="I10" i="4"/>
  <c r="J10" i="4" s="1"/>
  <c r="R10" i="4" s="1"/>
  <c r="K10" i="4"/>
  <c r="Q10" i="4"/>
  <c r="F11" i="4"/>
  <c r="I11" i="4"/>
  <c r="J11" i="4" s="1"/>
  <c r="Q11" i="4"/>
  <c r="F12" i="4"/>
  <c r="I12" i="4"/>
  <c r="J12" i="4" s="1"/>
  <c r="K12" i="4"/>
  <c r="Q12" i="4"/>
  <c r="L56" i="9"/>
  <c r="R12" i="4" l="1"/>
  <c r="R11" i="4"/>
  <c r="K11" i="4"/>
  <c r="K9" i="4"/>
  <c r="O9" i="3" l="1"/>
  <c r="O10" i="3"/>
  <c r="O11" i="3"/>
  <c r="I9" i="3"/>
  <c r="Q9" i="3" s="1"/>
  <c r="I10" i="3"/>
  <c r="Q10" i="3" s="1"/>
  <c r="I11" i="3"/>
  <c r="Q11" i="3" s="1"/>
  <c r="H9" i="3"/>
  <c r="H10" i="3"/>
  <c r="H11" i="3"/>
  <c r="I56" i="9" l="1"/>
  <c r="F25" i="2" l="1"/>
  <c r="Q28" i="2"/>
  <c r="O28" i="2"/>
  <c r="N28" i="2"/>
  <c r="M28" i="2"/>
  <c r="L28" i="2"/>
  <c r="K28" i="2"/>
  <c r="H28" i="2"/>
  <c r="G28" i="2"/>
  <c r="F28" i="2"/>
  <c r="B3" i="12"/>
  <c r="C42" i="2"/>
  <c r="G29" i="2"/>
  <c r="F29" i="2"/>
  <c r="E29" i="2"/>
  <c r="C3" i="12"/>
  <c r="Q27" i="2"/>
  <c r="N27" i="2"/>
  <c r="L27" i="2"/>
  <c r="K27" i="2"/>
  <c r="H27" i="2"/>
  <c r="C3" i="11"/>
  <c r="B3" i="11"/>
  <c r="G22" i="12"/>
  <c r="H29" i="2" s="1"/>
  <c r="F22" i="12"/>
  <c r="E22" i="12"/>
  <c r="D22" i="12"/>
  <c r="I21" i="12"/>
  <c r="H21" i="12"/>
  <c r="I20" i="12"/>
  <c r="H20" i="12"/>
  <c r="I19" i="12"/>
  <c r="H19" i="12"/>
  <c r="I18" i="12"/>
  <c r="H18" i="12"/>
  <c r="I17" i="12"/>
  <c r="H17" i="12"/>
  <c r="I16" i="12"/>
  <c r="H16" i="12"/>
  <c r="I15" i="12"/>
  <c r="H15" i="12"/>
  <c r="I14" i="12"/>
  <c r="H14" i="12"/>
  <c r="I13" i="12"/>
  <c r="H13" i="12"/>
  <c r="I12" i="12"/>
  <c r="H12" i="12"/>
  <c r="I11" i="12"/>
  <c r="H11" i="12"/>
  <c r="I10" i="12"/>
  <c r="H10" i="12"/>
  <c r="I9" i="12"/>
  <c r="H9" i="12"/>
  <c r="I8" i="12"/>
  <c r="H8" i="12"/>
  <c r="P22" i="11"/>
  <c r="N22" i="11"/>
  <c r="M22" i="11"/>
  <c r="L22" i="11"/>
  <c r="K22" i="11"/>
  <c r="J22" i="11"/>
  <c r="G22" i="11"/>
  <c r="F22" i="11"/>
  <c r="E22" i="11"/>
  <c r="D22" i="11"/>
  <c r="E28" i="2" s="1"/>
  <c r="O21" i="11"/>
  <c r="I21" i="11"/>
  <c r="H21" i="11"/>
  <c r="O20" i="11"/>
  <c r="I20" i="11"/>
  <c r="Q20" i="11" s="1"/>
  <c r="H20" i="11"/>
  <c r="O19" i="11"/>
  <c r="I19" i="11"/>
  <c r="H19" i="11"/>
  <c r="O18" i="11"/>
  <c r="I18" i="11"/>
  <c r="Q18" i="11" s="1"/>
  <c r="H18" i="11"/>
  <c r="O17" i="11"/>
  <c r="I17" i="11"/>
  <c r="H17" i="11"/>
  <c r="O16" i="11"/>
  <c r="I16" i="11"/>
  <c r="Q16" i="11" s="1"/>
  <c r="H16" i="11"/>
  <c r="O15" i="11"/>
  <c r="I15" i="11"/>
  <c r="H15" i="11"/>
  <c r="O14" i="11"/>
  <c r="I14" i="11"/>
  <c r="H14" i="11"/>
  <c r="O13" i="11"/>
  <c r="I13" i="11"/>
  <c r="H13" i="11"/>
  <c r="O12" i="11"/>
  <c r="I12" i="11"/>
  <c r="Q12" i="11" s="1"/>
  <c r="H12" i="11"/>
  <c r="O11" i="11"/>
  <c r="I11" i="11"/>
  <c r="H11" i="11"/>
  <c r="O10" i="11"/>
  <c r="I10" i="11"/>
  <c r="Q10" i="11" s="1"/>
  <c r="H10" i="11"/>
  <c r="O9" i="11"/>
  <c r="I9" i="11"/>
  <c r="H9" i="11"/>
  <c r="O8" i="11"/>
  <c r="I8" i="11"/>
  <c r="H8" i="11"/>
  <c r="B3" i="10"/>
  <c r="C3" i="10"/>
  <c r="P22" i="10"/>
  <c r="N22" i="10"/>
  <c r="O27" i="2" s="1"/>
  <c r="M22" i="10"/>
  <c r="L22" i="10"/>
  <c r="M27" i="2" s="1"/>
  <c r="K22" i="10"/>
  <c r="J22" i="10"/>
  <c r="G22" i="10"/>
  <c r="F22" i="10"/>
  <c r="G27" i="2" s="1"/>
  <c r="E22" i="10"/>
  <c r="F27" i="2" s="1"/>
  <c r="D22" i="10"/>
  <c r="E27" i="2" s="1"/>
  <c r="O21" i="10"/>
  <c r="I21" i="10"/>
  <c r="H21" i="10"/>
  <c r="O20" i="10"/>
  <c r="I20" i="10"/>
  <c r="Q20" i="10" s="1"/>
  <c r="H20" i="10"/>
  <c r="O19" i="10"/>
  <c r="I19" i="10"/>
  <c r="H19" i="10"/>
  <c r="O18" i="10"/>
  <c r="I18" i="10"/>
  <c r="Q18" i="10" s="1"/>
  <c r="H18" i="10"/>
  <c r="O17" i="10"/>
  <c r="I17" i="10"/>
  <c r="H17" i="10"/>
  <c r="O16" i="10"/>
  <c r="I16" i="10"/>
  <c r="Q16" i="10" s="1"/>
  <c r="H16" i="10"/>
  <c r="O15" i="10"/>
  <c r="I15" i="10"/>
  <c r="H15" i="10"/>
  <c r="O14" i="10"/>
  <c r="I14" i="10"/>
  <c r="Q14" i="10" s="1"/>
  <c r="H14" i="10"/>
  <c r="O13" i="10"/>
  <c r="I13" i="10"/>
  <c r="H13" i="10"/>
  <c r="O12" i="10"/>
  <c r="I12" i="10"/>
  <c r="Q12" i="10" s="1"/>
  <c r="H12" i="10"/>
  <c r="O11" i="10"/>
  <c r="I11" i="10"/>
  <c r="H11" i="10"/>
  <c r="O10" i="10"/>
  <c r="I10" i="10"/>
  <c r="Q10" i="10" s="1"/>
  <c r="H10" i="10"/>
  <c r="O9" i="10"/>
  <c r="I9" i="10"/>
  <c r="H9" i="10"/>
  <c r="O8" i="10"/>
  <c r="I8" i="10"/>
  <c r="H8" i="10"/>
  <c r="Q26" i="2"/>
  <c r="O26" i="2"/>
  <c r="N26" i="2"/>
  <c r="M26" i="2"/>
  <c r="L26" i="2"/>
  <c r="M56" i="9"/>
  <c r="K26" i="2" s="1"/>
  <c r="H26" i="2"/>
  <c r="G26" i="2"/>
  <c r="F26" i="2"/>
  <c r="E26" i="2"/>
  <c r="J26" i="2"/>
  <c r="I11" i="2"/>
  <c r="I12" i="2"/>
  <c r="F11" i="2"/>
  <c r="F12" i="2"/>
  <c r="M10" i="2"/>
  <c r="N25" i="2"/>
  <c r="P12" i="3"/>
  <c r="Q25" i="2" s="1"/>
  <c r="N12" i="3"/>
  <c r="O25" i="2" s="1"/>
  <c r="M12" i="3"/>
  <c r="L12" i="3"/>
  <c r="M25" i="2" s="1"/>
  <c r="K12" i="3"/>
  <c r="L25" i="2" s="1"/>
  <c r="J12" i="3"/>
  <c r="K25" i="2" s="1"/>
  <c r="G12" i="3"/>
  <c r="H25" i="2" s="1"/>
  <c r="F12" i="3"/>
  <c r="G25" i="2" s="1"/>
  <c r="E12" i="3"/>
  <c r="D12" i="3"/>
  <c r="E25" i="2" s="1"/>
  <c r="O8" i="3"/>
  <c r="I8" i="3"/>
  <c r="H8" i="3"/>
  <c r="Q8" i="4"/>
  <c r="I8" i="4"/>
  <c r="J8" i="4" s="1"/>
  <c r="P13" i="4"/>
  <c r="P36" i="2" s="1"/>
  <c r="O13" i="4"/>
  <c r="O36" i="2" s="1"/>
  <c r="N13" i="4"/>
  <c r="N36" i="2" s="1"/>
  <c r="M13" i="4"/>
  <c r="M36" i="2" s="1"/>
  <c r="L13" i="4"/>
  <c r="L36" i="2" s="1"/>
  <c r="H13" i="4"/>
  <c r="H36" i="2" s="1"/>
  <c r="G13" i="4"/>
  <c r="G36" i="2" s="1"/>
  <c r="E13" i="4"/>
  <c r="E36" i="2" s="1"/>
  <c r="D13" i="4"/>
  <c r="D36" i="2" s="1"/>
  <c r="C13" i="4"/>
  <c r="C36" i="2" s="1"/>
  <c r="F8" i="4"/>
  <c r="P11" i="2"/>
  <c r="M11" i="2"/>
  <c r="P10" i="2"/>
  <c r="I10" i="2"/>
  <c r="F10" i="2"/>
  <c r="Q13" i="4" l="1"/>
  <c r="Q36" i="2" s="1"/>
  <c r="N42" i="2" s="1"/>
  <c r="K8" i="4"/>
  <c r="Q17" i="11"/>
  <c r="O22" i="11"/>
  <c r="P28" i="2" s="1"/>
  <c r="L42" i="2" s="1"/>
  <c r="Q14" i="11"/>
  <c r="Q15" i="11"/>
  <c r="I22" i="11"/>
  <c r="J28" i="2" s="1"/>
  <c r="Q13" i="11"/>
  <c r="Q21" i="11"/>
  <c r="Q11" i="11"/>
  <c r="Q19" i="11"/>
  <c r="O22" i="10"/>
  <c r="P27" i="2" s="1"/>
  <c r="J42" i="2" s="1"/>
  <c r="Q15" i="10"/>
  <c r="Q19" i="10"/>
  <c r="Q13" i="10"/>
  <c r="Q21" i="10"/>
  <c r="Q11" i="10"/>
  <c r="Q17" i="10"/>
  <c r="P26" i="2"/>
  <c r="H42" i="2" s="1"/>
  <c r="I26" i="2"/>
  <c r="O12" i="3"/>
  <c r="P25" i="2" s="1"/>
  <c r="F42" i="2" s="1"/>
  <c r="Q8" i="3"/>
  <c r="Q12" i="3" s="1"/>
  <c r="R25" i="2" s="1"/>
  <c r="R8" i="4"/>
  <c r="H22" i="12"/>
  <c r="I29" i="2" s="1"/>
  <c r="Q8" i="11"/>
  <c r="Q9" i="11"/>
  <c r="H22" i="11"/>
  <c r="I28" i="2" s="1"/>
  <c r="H22" i="10"/>
  <c r="I27" i="2" s="1"/>
  <c r="I22" i="10"/>
  <c r="J27" i="2" s="1"/>
  <c r="Q9" i="10"/>
  <c r="I22" i="12"/>
  <c r="J29" i="2" s="1"/>
  <c r="Q8" i="10"/>
  <c r="H12" i="3"/>
  <c r="I25" i="2" s="1"/>
  <c r="I12" i="3"/>
  <c r="J25" i="2" s="1"/>
  <c r="J13" i="4"/>
  <c r="J36" i="2" s="1"/>
  <c r="Q11" i="2"/>
  <c r="R11" i="2"/>
  <c r="I13" i="4"/>
  <c r="I36" i="2" s="1"/>
  <c r="F13" i="4"/>
  <c r="F36" i="2" s="1"/>
  <c r="Q10" i="2"/>
  <c r="D42" i="2" s="1"/>
  <c r="R10" i="2"/>
  <c r="R13" i="4" l="1"/>
  <c r="R36" i="2" s="1"/>
  <c r="R42" i="2"/>
  <c r="Q22" i="11"/>
  <c r="R28" i="2" s="1"/>
  <c r="R26" i="2"/>
  <c r="K13" i="4"/>
  <c r="K36" i="2" s="1"/>
  <c r="Q22" i="10"/>
  <c r="R27" i="2" s="1"/>
</calcChain>
</file>

<file path=xl/comments1.xml><?xml version="1.0" encoding="utf-8"?>
<comments xmlns="http://schemas.openxmlformats.org/spreadsheetml/2006/main">
  <authors>
    <author>Χρήστος Τρυφωνόπουλος</author>
  </authors>
  <commentList>
    <comment ref="J5" authorId="0" shapeId="0">
      <text>
        <r>
          <rPr>
            <b/>
            <sz val="9"/>
            <color indexed="81"/>
            <rFont val="Tahoma"/>
            <family val="2"/>
            <charset val="161"/>
          </rPr>
          <t>Χρήστος Τρυφωνόπουλος:</t>
        </r>
        <r>
          <rPr>
            <sz val="9"/>
            <color indexed="81"/>
            <rFont val="Tahoma"/>
            <family val="2"/>
            <charset val="161"/>
          </rPr>
          <t xml:space="preserve">
Συμπληρώνεται η ημερομηνία αναφοράς ΠΣ ΕΠΑ</t>
        </r>
      </text>
    </comment>
  </commentList>
</comments>
</file>

<file path=xl/sharedStrings.xml><?xml version="1.0" encoding="utf-8"?>
<sst xmlns="http://schemas.openxmlformats.org/spreadsheetml/2006/main" count="610" uniqueCount="302">
  <si>
    <t>Π/Υ ΕΝΤΑΓΜΕΝΩΝ ΕΡΓΩΝ</t>
  </si>
  <si>
    <t>ΠΛΗΡΩΜΕΣ</t>
  </si>
  <si>
    <t>ΠΡΟΣΘΕΤΕΣ ΕΚΤΙΜΩΜΕΝΕΣ ΕΩΣ 31/12/2025</t>
  </si>
  <si>
    <t>ΣΥΝΟΛΟ ΕΩΣ 31/12/2025</t>
  </si>
  <si>
    <t>ΠΡΟΣΘΕΤΟΣ ΕΚΤΙΜΩΜΕΝΟΣ ΕΩΣ 31/12/2025</t>
  </si>
  <si>
    <t>ΣΥΝΟΛΟ</t>
  </si>
  <si>
    <t>ΕΚΤΕΛΕΣΜΕΝΕΣ</t>
  </si>
  <si>
    <t>ΕΚΤΙΜΩΜΕΝΕΣ ΕΩΣ 31/12/2025</t>
  </si>
  <si>
    <t>ΠΙΝΑΚΑΣ 1.1</t>
  </si>
  <si>
    <t>ΠΙΝΑΚΑΣ 1.2.</t>
  </si>
  <si>
    <t>ΚΑΤΗΓΟΡΙΑ</t>
  </si>
  <si>
    <t>ΕΓΓΕΓΡΑΜΜΕΝΟΣ Π/Υ ΑΠΔΕ</t>
  </si>
  <si>
    <t>ΠΙΝΑΚΑΣ 3</t>
  </si>
  <si>
    <t>ΕΚΤΙΜΗΣΗ ΑΝΑΓΚΩΝ Π/Υ ΦΟΡΕΑ ΣΤΟ ΕΠΑ 2026-2030</t>
  </si>
  <si>
    <t>Π/Υ ΣΥΝΕΧΙΖΟΜΕΝΩΝ ΕΡΓΩΝ 2021-2025</t>
  </si>
  <si>
    <t>ΕΠΑ 2021-2025</t>
  </si>
  <si>
    <t>Π/Υ ΝΕΩΝ ΕΡΓΩΝ 2026-2030</t>
  </si>
  <si>
    <t>ΣΥΝΟΛΟ ΠΑ</t>
  </si>
  <si>
    <t>ΠΙΝΑΚΑΣ 2</t>
  </si>
  <si>
    <t>ΕΡΓΑ ΕΙΔΙΚΗΣ ΦΥΣΗΣ- ΑΝΤΙΚΕΙΜΕΝΟΥ (εξειδίκευση στοιχείων Πίνακα 1.1-πρόσθετες πληροφορίες)</t>
  </si>
  <si>
    <t>ΕΚΤΙΜΩΜΕΝΟ ΣΥΝΟΛΟ ΝΟΔΕ ΕΩΣ 31/12/2025</t>
  </si>
  <si>
    <t>ΣΥΝΕΧΙΖΟΜΕΝΑ ΕΡΓΑ ΕΓΓΕΓΡΑΜΜΕΝΑ  ΣΤΟ ΣΥΓΧΡΗΜΑΤΟΔΟΤΟΥΜΕΝΟ ΣΚΕΛΟΣ ΠΟΥ ΧΡΗΜΑΤΟΔΟΤΟΥΝΤΑΙ ΑΠΌ ΕΘΝΙΚΟΥΣ ΠΟΡΟΥΣ (/2) ΚΑΙ  ΠΟΥ ΘΑ ΜΕΤΑΦΕΡΘΟΥΝ ΣΤΟ ΕΠΑ</t>
  </si>
  <si>
    <t>ΠΡΟΓΡΑΜΜΑ</t>
  </si>
  <si>
    <t>Π/Υ  ΠΡΟΣΚΛΗΣΕΩΝ</t>
  </si>
  <si>
    <t xml:space="preserve">ΥΦΙΣΤΑΜΕΝΩΝ </t>
  </si>
  <si>
    <t xml:space="preserve">ΣΥΝΟΛΟ ΕΩΣ 31/12/2025 </t>
  </si>
  <si>
    <t>(1)</t>
  </si>
  <si>
    <t>(2)</t>
  </si>
  <si>
    <t>(3)</t>
  </si>
  <si>
    <t>(4)</t>
  </si>
  <si>
    <t>(5)</t>
  </si>
  <si>
    <t>(6)</t>
  </si>
  <si>
    <t>(9)</t>
  </si>
  <si>
    <t>(10)</t>
  </si>
  <si>
    <t>(11)</t>
  </si>
  <si>
    <t>(12)</t>
  </si>
  <si>
    <t>(13)</t>
  </si>
  <si>
    <t>(14)</t>
  </si>
  <si>
    <t>ΚΩΔ. ΠΑ *</t>
  </si>
  <si>
    <t>(15)</t>
  </si>
  <si>
    <t>(16)</t>
  </si>
  <si>
    <t>ΕΚΤΙΜΗΣΗ ΑΝΑΓΚΩΝ ΠΡΟΥΠΟΛΟΓΙΣΜΟΥ ΣΥΝΕΧΙΖΟΜΕΝΩΝ ΕΡΓΩΝ ΤΟΥ ΠΑ 2021-2025  (ΕΠΙΛΕΞΙΜΟΣ Π/Υ ΕΠΑ) (Στοιχεία ΠΣ ΕΠΑ)</t>
  </si>
  <si>
    <t>(4) =(2)+(3)</t>
  </si>
  <si>
    <t>(7)=(5)+(6)</t>
  </si>
  <si>
    <t>(13)=(11)+(12)</t>
  </si>
  <si>
    <t>(14)=(7)-(13)</t>
  </si>
  <si>
    <t>(15)=(10)-(13)</t>
  </si>
  <si>
    <t>MIS</t>
  </si>
  <si>
    <t>Τίτλος</t>
  </si>
  <si>
    <t>ΕΓΓΕΓΡΑΜΜΕΝΟΣ Π/Υ ΣΤΟ ΑΠΔΕ (ΣΔΔ)</t>
  </si>
  <si>
    <t>ΕΠΙΛΕΞΙΜΟΣ Π/Υ ΕΠΑ 2021-2025</t>
  </si>
  <si>
    <t>ΕΠΙΛΕΞΙΜΟΣ Π/Υ ΕΠΑ ΣΤΗΝ ΠΠ 2026-2030</t>
  </si>
  <si>
    <t>Π/Υ ΕΠΑ ΜΕΤΑ ΤΗΝ ΠΠ 2026-2030</t>
  </si>
  <si>
    <t xml:space="preserve">ΣΤΟΙΧΕΙΑ ΣΥΝΕΧΙΖΟΜΕΝΟΥ ΕΡΓΟΥ </t>
  </si>
  <si>
    <t>ΑΝΑΓΚΕΣ ΧΡΗΜΑΤΟΔΟΤΗΣΗΣ ΠΠ 2026-2030</t>
  </si>
  <si>
    <t>ΧΡΗΜΑΤΟΔΟΤΗΣΗ ΜΕΤΑ ΤΟ 2030</t>
  </si>
  <si>
    <t>ΠΕΡΙΓΡΑΦΗ ΚΑΤΗΓΟΡΙΑΣ</t>
  </si>
  <si>
    <t xml:space="preserve">ΕΡΓΑ ΤΗΣ ΥΠΟΠΕΡ. 5, ΠΕΡ. α2), ΤΟΥ ΑΡΘΡΟΥ 2 ΤΟΥ ΣΔΕ (προϋπολογισμός δαπανών μετά την 31/12/2025 με έγκριση του αρμόδιου Υπουργού ΕΠΑ) </t>
  </si>
  <si>
    <t>ΝΟΔΕ</t>
  </si>
  <si>
    <t xml:space="preserve">ΥΦΙΣΤΑΜΕΝΟΣ Π/Υ ΝΟΔΕ </t>
  </si>
  <si>
    <t>(4)=(2)+(3)</t>
  </si>
  <si>
    <t>(8)=(1)-(7)</t>
  </si>
  <si>
    <t>(9)=(4)-(7)</t>
  </si>
  <si>
    <t>*** Στα πεδία που σχετίζονται με τις εκτιμώμενες πληρωμές έως 31/12/2025 και κατ' επέκταση στα πεδιά που ζητείται το ανεκτέλεστο, οι φορείς καλούνται να κάνουν την εκτίμησή τους στη βάση του εγκεκριμένου ετήσιου ορίου πληρωμών τους (2025).</t>
  </si>
  <si>
    <t>ΕΚΤΙΜΩΜΕΝΕΣ ΕΩΣ 31/12/2025 ***</t>
  </si>
  <si>
    <t>ΑΝΕΚΤΕΛΕΣΤΟ</t>
  </si>
  <si>
    <t>ΟΡΙΣΤΙΚΟΠΟΙΗΜΕΝΕΣ ΝοΔε (δελτίο ΤΔΥ) ΣΤΟ ΠΣ ΕΠΑ</t>
  </si>
  <si>
    <t>ΥΦΙΣΤΑΜΕΝΕΣ ****</t>
  </si>
  <si>
    <t>(8α)</t>
  </si>
  <si>
    <t>(8β)</t>
  </si>
  <si>
    <t>Π/Υ ΕΠΑ ΝΟΜΙΚΩΝ ΔΕΣΜΕΥΣΕΩΝ (ΝοΔε)</t>
  </si>
  <si>
    <t xml:space="preserve">(5) </t>
  </si>
  <si>
    <t>Π/Υ ΣΤΟ ΑΠΔΕ 31/12/2025</t>
  </si>
  <si>
    <t xml:space="preserve">ΕΡΓΑ ΤΗΣ ΥΠΟΠΕΡ. 4, ΠΕΡ. α2), ΤΟΥ ΑΡΘΡΟΥ 2 ΤΟΥ ΣΔΕ (έργα ωρίμανσης / προετοιμασίας για συγχρ. Πρόγραμμα)) </t>
  </si>
  <si>
    <t xml:space="preserve">ΕΠΙΛΕΞΙΜΟΣ Π/Υ ΕΠΑ 2021-2025 ΤΗΝ 31/12/2025 </t>
  </si>
  <si>
    <t xml:space="preserve">(6) </t>
  </si>
  <si>
    <t xml:space="preserve">(7)=(3)-(5) </t>
  </si>
  <si>
    <t>(8)=(4)-(6)</t>
  </si>
  <si>
    <t>(14)= (9)+(10)+(11)+(12)+(13)</t>
  </si>
  <si>
    <t>ΧΡΗΜΑΤΟΔΟΤΗΣΗ ΠΡΟ ΤΗΣ 1/7/2021</t>
  </si>
  <si>
    <t>ΧΡΗΜΑΤΟΔΟΤΗΣΗ ΠΡΟ ΤΟΥ ΕΠΑ</t>
  </si>
  <si>
    <t xml:space="preserve">ΔΙΑΦΟΡΑ Π/Υ ΑΠΔΕ ΚΑΙ ΕΠΑ </t>
  </si>
  <si>
    <t>(16)=(8)-(14)-(15)</t>
  </si>
  <si>
    <t xml:space="preserve">ΥΠΟΛΟΙΠΑ ΕΡΓΑ ΤΗΣ ΥΠΟΠΕΡ. 2, ΠΕΡ. α2), ΤΟΥ ΑΡΘΡΟΥ 2 ΤΟΥ ΣΔΕ </t>
  </si>
  <si>
    <r>
      <t xml:space="preserve">ΕΡΓΑ </t>
    </r>
    <r>
      <rPr>
        <b/>
        <u/>
        <sz val="11"/>
        <color theme="1"/>
        <rFont val="Calibri"/>
        <family val="2"/>
        <charset val="161"/>
        <scheme val="minor"/>
      </rPr>
      <t>ΚΡΑΤΙΚΗΣ ΑΡΩΓΗΣ</t>
    </r>
    <r>
      <rPr>
        <b/>
        <sz val="11"/>
        <color theme="1"/>
        <rFont val="Calibri"/>
        <family val="2"/>
        <charset val="161"/>
        <scheme val="minor"/>
      </rPr>
      <t xml:space="preserve"> ΤΗΣ ΥΠΟΠΕΡ. 2, ΠΕΡ. α2), ΤΟΥ ΑΡΘΡΟΥ 2 ΤΟΥ ΣΔΕ </t>
    </r>
  </si>
  <si>
    <r>
      <t xml:space="preserve">ΕΡΓΑ </t>
    </r>
    <r>
      <rPr>
        <b/>
        <u/>
        <sz val="11"/>
        <color theme="1"/>
        <rFont val="Calibri"/>
        <family val="2"/>
        <charset val="161"/>
        <scheme val="minor"/>
      </rPr>
      <t>ΣΔΙΤ</t>
    </r>
    <r>
      <rPr>
        <b/>
        <sz val="11"/>
        <color theme="1"/>
        <rFont val="Calibri"/>
        <family val="2"/>
        <charset val="161"/>
        <scheme val="minor"/>
      </rPr>
      <t xml:space="preserve"> ΤΗΣ ΥΠΟΠΕΡ. 2, ΠΕΡ. α2), ΤΟΥ ΑΡΘΡΟΥ 2 ΤΟΥ ΣΔΕ</t>
    </r>
  </si>
  <si>
    <t>ΕΡΓΑ ΕΙΔΙΚΗΣ ΦΥΣΗΣ- ΑΝΤΙΚΕΙΜΕΝΟΥ - ΜΗ ΕΠΙΛΕΞΙΜΗ ΔΑΠΑΝΗ 2021-2025 ΕΡΓΩΝ ΜΕ ΕΙΔΙΚΗ ΔΙΑΤΑΞΗ ΠΟΥ ΘΑ ΕΠΙΒΑΡΥΝΕΙ ΤΗΝ ΠΠ 2026-2030</t>
  </si>
  <si>
    <t>1.2.1</t>
  </si>
  <si>
    <t>1.2.2</t>
  </si>
  <si>
    <t>1.2.3</t>
  </si>
  <si>
    <t>1.2.4</t>
  </si>
  <si>
    <t>1.2.5</t>
  </si>
  <si>
    <t>ΑΝΑΛΥΤΙΚΑ ΣΤΟΙΧΕΙΑ - ΣΥΝΕΧΙΖΟΜΕΝΑ ΕΡΓΑ ΕΓΓΕΓΡΑΜΜΕΝΑ  ΣΤΟ ΣΥΓΧΡΗΜΑΤΟΔΟΤΟΥΜΕΝΟ ΣΚΕΛΟΣ ΠΟΥ ΧΡΗΜΑΤΟΔΟΤΟΥΝΤΑΙ ΑΠΌ ΕΘΝΙΚΟΥΣ ΠΟΡΟΥΣ (/2) ΚΑΙ  ΠΟΥ ΘΑ ΜΕΤΑΦΕΡΘΟΥΝ ΣΤΟ ΕΠΑ</t>
  </si>
  <si>
    <r>
      <t xml:space="preserve">ΑΝΕΚΤΕΛΕΣΤΟΣ Π/Υ ΤΗΝ 31/12/2025 ΕΠΙ ΤΟΥ </t>
    </r>
    <r>
      <rPr>
        <b/>
        <u/>
        <sz val="11"/>
        <color theme="1"/>
        <rFont val="Calibri"/>
        <family val="2"/>
        <charset val="161"/>
        <scheme val="minor"/>
      </rPr>
      <t>Π/Υ ΑΠΔΕ</t>
    </r>
  </si>
  <si>
    <r>
      <t xml:space="preserve">ΑΝΕΚΤΕΛΕΣΤΟΣ  Π/Υ ΤΗΝ 31/12/2025 ΕΠΙ </t>
    </r>
    <r>
      <rPr>
        <b/>
        <u/>
        <sz val="11"/>
        <color theme="1"/>
        <rFont val="Calibri"/>
        <family val="2"/>
        <charset val="161"/>
        <scheme val="minor"/>
      </rPr>
      <t>ΤΩΝ ΝΟΔΕ</t>
    </r>
  </si>
  <si>
    <t xml:space="preserve">ΑΝΕΚΤΕΛΕΣΤΟΣ Π/Υ ΤΗΝ 31/12/2025 </t>
  </si>
  <si>
    <t xml:space="preserve">ΕΚΤΙΜΩΜΕΝΟΣ Π/Υ ΣΤΟ ΕΠΑ ΤΗΝ ΠΠ 2026-2030 
</t>
  </si>
  <si>
    <r>
      <t xml:space="preserve">ΧΡΗΜΑΤΟΔΟΤΗΣΗ ΜΕΤΑ ΤΟ 2030 
</t>
    </r>
    <r>
      <rPr>
        <b/>
        <u/>
        <sz val="11"/>
        <color theme="1"/>
        <rFont val="Calibri"/>
        <family val="2"/>
        <charset val="161"/>
        <scheme val="minor"/>
      </rPr>
      <t>(εκτίμηση βάσει Π/Υ ΑΠΔΕ)</t>
    </r>
  </si>
  <si>
    <t>(16)=(8)-(15)</t>
  </si>
  <si>
    <t>(15)=(10)+(11)+(12) +(13)+(14)</t>
  </si>
  <si>
    <t>ΕΡΓΑ ΣΔΙΤ ΤΗΣ ΥΠΟΠΕΡ. 2, ΠΕΡ. α2), ΤΟΥ ΑΡΘΡΟΥ 2 ΤΟΥ ΣΔΕ</t>
  </si>
  <si>
    <t>….</t>
  </si>
  <si>
    <t>(10)=(8β)+(9)</t>
  </si>
  <si>
    <t xml:space="preserve">*  Τα στοιχεία του εκάστοτε Προγράμματος ΕΠΑ συμπληρώνονται σε μία γραμμή. Σε περίπτωση που το Τομεακό Πρόγραμμα δομείται σε Υπο-προγράμματα (α) στη στήλη (1) συμπληρώνονται οι κωδ. των υπο-προγραμμάτων (πχ. 101, 102) και (β) στις υπόλοιπες στήλες συμπληρώνονται τα συνολικά οικονομικά στοιχεία των υπο-προγραμμάτων που έχουν δηλωθεί στη στήλη (1). </t>
  </si>
  <si>
    <t>Στοιχεία Αναφοράς: 25/4/2024</t>
  </si>
  <si>
    <t>…..</t>
  </si>
  <si>
    <r>
      <t xml:space="preserve">105 - ΦΚ- Υποπ.Α </t>
    </r>
    <r>
      <rPr>
        <sz val="11"/>
        <color rgb="FF0070C0"/>
        <rFont val="Calibri"/>
        <family val="2"/>
        <charset val="161"/>
        <scheme val="minor"/>
      </rPr>
      <t>(Περιφέρεια)</t>
    </r>
  </si>
  <si>
    <r>
      <t xml:space="preserve">67 - Εκτάκτων </t>
    </r>
    <r>
      <rPr>
        <sz val="11"/>
        <color rgb="FF0070C0"/>
        <rFont val="Calibri"/>
        <family val="2"/>
        <charset val="161"/>
        <scheme val="minor"/>
      </rPr>
      <t>(Περιφέρεια)</t>
    </r>
  </si>
  <si>
    <t xml:space="preserve">    Οι ΥΔ που διαχειρίζονται έργα Ειδικών Προγραμμάτων συμπληρώνουν διακριτή γραμμή. Πχ. Για έργα του Ειδικού Προγράμματος Εκτάκτων Αναγκών η οικεία ΥΔ συμπληρώνει: 67 - Εκτάκτων (Περιφέρεια), ενώ η ΥΔ της ΠΕριφέρειας Αττικής για το υποπρόγραμμα Α-ΟΤΑ του Ειδικού Προγράμματος ΦΚ  στη στήλη 1 συμπληρώνει: 105 - ΦΚ- Υποπ.Α (Περιφέρεια)</t>
  </si>
  <si>
    <t xml:space="preserve"> ΥΦΙΣΤΑΜΕΝΟΣ**</t>
  </si>
  <si>
    <t xml:space="preserve">** Στα πεδία στα οποία ζητείται ο ΥΦΙΣΤΑΜΕΝΟΣ π/υ, εννοείται ο π/υ την ημερομηνία αναφοράς που αντλούνται τα στοιχεία - σύμφωνα με την εγκύκλιο η 25η Απριλίου 2025. </t>
  </si>
  <si>
    <t>Παρατηρήσεις ΥΔ ****</t>
  </si>
  <si>
    <t xml:space="preserve">**** Στο πεδιο (8α) καταχωρούνται οι ΝοΔε που προκύπτουν από τα οριστικοποιημένα δελτία ΤΔΥ στο ΠΣ ΕΠΑ. Στο πεδίο (8β) καταχωρούνται οι αναληφθείσες ΝοΔε λαμβάνοντας υπόψη τα στοιχεία που έχουν καταχωρηθεί στη στήλη (11) εκτελεσμένες πληρωμές και πρόσθετα στοιχεία που τυχόν έχουν δηλωθει στο e-ΠΔΕ και όχι στο ΠΣ ΕΠΑ. Εφόσον στο πεδίο (8β) καταχωρειται π/υ διαφορετικός από το πεδίο (8α) τότε συμπληρώνεται υποχρεωτικά αιτιολόγηση στη στήλη (16). </t>
  </si>
  <si>
    <r>
      <t xml:space="preserve">ΕΚΤΙΜΗΣΗ ΑΝΕΚΤΕΛΕΣΤΟΥ Π/Υ ΤΗΝ 31/12/2025 </t>
    </r>
    <r>
      <rPr>
        <b/>
        <u/>
        <sz val="11"/>
        <color theme="0" tint="-4.9989318521683403E-2"/>
        <rFont val="Calibri"/>
        <family val="2"/>
        <charset val="161"/>
        <scheme val="minor"/>
      </rPr>
      <t>ΕΠΙ ΤΩΝ ΕΝΤΑΞΕΩΝ</t>
    </r>
  </si>
  <si>
    <t>ΔΙΑΦΟΡΑ Π/Υ ΑΠΔΕ ΚΑΙ ΕΠΙΛΕΞΙΜΟΥ Π/Υ ΕΠΑ 2021-2025</t>
  </si>
  <si>
    <t>ΔΙΑΦΟΡΑ Π/Υ ΑΠΔΕ ΚΑΙ ΕΠΙΛΕΞΙΜΟΥ Π/Υ ΕΠΑ 2021-2025 ΤΗΝ  31/12/2025</t>
  </si>
  <si>
    <t>ΕΠΙΛΕΞΙΜΟΣ Π/Υ ΕΠΑ 2021-2025 ΤΗΝ 31/12/2025 *</t>
  </si>
  <si>
    <t>* Αφορά σε εκτίμηση δαπανών έως 31/12/2025</t>
  </si>
  <si>
    <t>** Το αποτέλεσμα δεν μπορεί να είναι αρνητικός αριθμός.</t>
  </si>
  <si>
    <t>Π/Υ ΕΠΑ ΜΕΤΑ ΤΗΝ ΠΠ 2026-2030 **</t>
  </si>
  <si>
    <t xml:space="preserve">ΕΡΓΑ ΕΙΔΙΚΗΣ ΦΥΣΗΣ- ΑΝΤΙΚΕΙΜΕΝΟΥ (εξειδίκευση στοιχείων Πίνακα 1.1) </t>
  </si>
  <si>
    <t>Τα στοιχεία αντλούνται από τα αναλυτικά φύλλα εργασίας "Αναλυτικά 1.2.1 ΣΔΙΤ", "Αναλυτικά 1.2.2 Κρ. Αρωγή", κ.λ.π.</t>
  </si>
  <si>
    <t>(16)=(8)-(14)</t>
  </si>
  <si>
    <t xml:space="preserve">Τα στοιχεία αντλούνται από το αναλυτικό φύλλο εργασίας "Αναλυτικά Πίνακας 2 - Συγχρ /2" </t>
  </si>
  <si>
    <t xml:space="preserve">ΚΩΔ. ΠΑ </t>
  </si>
  <si>
    <r>
      <t xml:space="preserve">ΑΝΕΚΤΕΛΕΣΤΟ ΕΠΙΛΕΞΙΜΟΥ Π/Υ ΕΠΑ 2021-2025 ΤΗΝ 31/12/2025 ΕΠΙ ΤΩΝ ΕΝΤΑΞΕΩΝ 
</t>
    </r>
    <r>
      <rPr>
        <b/>
        <i/>
        <sz val="11"/>
        <rFont val="Calibri"/>
        <family val="2"/>
        <charset val="161"/>
        <scheme val="minor"/>
      </rPr>
      <t>[ΣΤΟΙΧΕΙΑ ΠΙΝΑΚΑ 1.1, στήλη (14)]</t>
    </r>
  </si>
  <si>
    <t>ΕΡΓΑ ΣΔΙΤ ΤΗΣ ΥΠΟΠΕΡ. 2, ΠΕΡ. α2), ΤΟΥ ΑΡΘΡΟΥ 2 ΤΟΥ ΣΔΕ
[ΣΤΟΙΧΕΙΑ ΠΙΝΑΚΑ 1.1, στήλη (14)]</t>
  </si>
  <si>
    <r>
      <t xml:space="preserve">ΕΚΤΙΜΗΣΗ ΑΝΕΚΤΕΛΕΣΤΟΥ  Π/Υ ΤΗΝ 31/12/2025 </t>
    </r>
    <r>
      <rPr>
        <b/>
        <u/>
        <sz val="11"/>
        <rFont val="Calibri"/>
        <family val="2"/>
        <charset val="161"/>
        <scheme val="minor"/>
      </rPr>
      <t>ΕΠΙ ΤΩΝ ΝΟΔΕ</t>
    </r>
  </si>
  <si>
    <t>ΕΡΓΑ ΚΡΑΤΙΚΗΣ ΑΡΩΓΗΣ ΤΗΣ ΥΠΟΠΕΡ. 2, ΠΕΡ. α2), ΤΟΥ ΑΡΘΡΟΥ 2 ΤΟΥ ΣΔΕ 
[ΣΤΟΙΧΕΙΑ ΠΙΝΑΚΑ 1.1, στήλη (14)]</t>
  </si>
  <si>
    <t>ΥΠΟΛΟΙΠΑ ΕΡΓΑ ΤΗΣ ΥΠΟΠΕΡ. 2, ΠΕΡ. α2), ΤΟΥ ΑΡΘΡΟΥ 2 ΤΟΥ ΣΔΕ 
[ΣΤΟΙΧΕΙΑ ΠΙΝΑΚΑ 1.1, στήλη (14)]</t>
  </si>
  <si>
    <t>ΕΡΓΑ ΤΗΣ ΥΠΟΠΕΡ. 5, ΠΕΡ. α2), ΤΟΥ ΑΡΘΡΟΥ 2 ΤΟΥ ΣΔΕ (προϋπολογισμός δαπανών μετά την 31/12/2025 με έγκριση του αρμόδιου Υπουργού ΕΠΑ) 
[ΣΤΟΙΧΕΙΑ ΠΙΝΑΚΑ 1.1, στήλη (14)]</t>
  </si>
  <si>
    <r>
      <t xml:space="preserve">ΕΠΙΛΕΞΙΜΟΣ Π/Υ </t>
    </r>
    <r>
      <rPr>
        <b/>
        <u/>
        <sz val="11"/>
        <color theme="1"/>
        <rFont val="Calibri"/>
        <family val="2"/>
        <charset val="161"/>
        <scheme val="minor"/>
      </rPr>
      <t>ΝΕΩΝ</t>
    </r>
    <r>
      <rPr>
        <b/>
        <sz val="11"/>
        <color theme="1"/>
        <rFont val="Calibri"/>
        <family val="2"/>
        <charset val="161"/>
        <scheme val="minor"/>
      </rPr>
      <t xml:space="preserve"> ΕΡΓΩΝ ΣΔΙΤ ΣΤΗΝ ΠΠ 2026-2030.
(ΝΑ ΕΧΕΙ ΛΗΦΘΕΙ ΑΠΟΦΑΣΗ ΔΕΣΔΙΤ)</t>
    </r>
  </si>
  <si>
    <t xml:space="preserve"> </t>
  </si>
  <si>
    <t>ΕΡΓΑ ΣΥΓΧΡΗΜΑΤΟ-ΔΟΤΟΥΜΕΝΟΥ ΣΚΕΛΟΥΣ ΑΠΔΕ (/2) ΠΟΥ ΜΕΤΑΦΕΡΟΝΤΑΙ ΣΤΟ ΕΠΑ 
[ΣΤΟΙΧΕΙΑ ΠΙΝΑΚΑ 2- Στήλη 15)</t>
  </si>
  <si>
    <t>ΕΡΓΑ ΣΥΧΡΗΜΑΤΟΔΟΤΟΥΜΕΝΟ ΣΚΕΛΟΣ ΑΠΔΕ</t>
  </si>
  <si>
    <t xml:space="preserve">Υπηρεσία Διαχείρισης </t>
  </si>
  <si>
    <t>Υπουργείο</t>
  </si>
  <si>
    <t>Πίνακας Εκτιμήσεων Π/Υ Προγράμματος ΕΠΑ 2026-2030</t>
  </si>
  <si>
    <t>κωδικός/οι ΤΠΑ / ΠΠΑ</t>
  </si>
  <si>
    <t>ΑΓΟΡΕΣ ΑΚΙΝΗΤΩΝ</t>
  </si>
  <si>
    <t>ΔΙΚΑΣΤΙΚΕΣ ΑΠΟΦΑΣΕΙΣ</t>
  </si>
  <si>
    <t>ΜΕΛΕΤΗ/ΕΡΕΥΝΑ ΜΗ ΤΕΧΝΙΚΗ</t>
  </si>
  <si>
    <t>ΥΠΟΣΤΗΡΙΞΗ</t>
  </si>
  <si>
    <t>ΛΟΙΠΕΣ ΠΑΡΕΜΒΑΣΕΙΣ (ΠΟΥ ΔΕΝ ΑΝΗΚΕΙ ΣΕ ΚΑΤΗΓΟΡΙΑ)</t>
  </si>
  <si>
    <t>ΜΕΛΕΤΕΣ ΜΙΚΡΗΣ ΚΛΙΜΑΚΑΣ</t>
  </si>
  <si>
    <t>ΣΔΙΤ-ΦΟΙΤΗΤΙΚΗ ΕΣΤΙΑ ΑΕΙ</t>
  </si>
  <si>
    <t>ΜΕΛΕΤΟΚΑΤΑΣΚΕΥΗ ΓΙΑ ΑΥΤΟΤΕΛΕΣ ΝΕΟ ΕΡΓΟ</t>
  </si>
  <si>
    <t>Ύπαρξη Μελέτης</t>
  </si>
  <si>
    <t>Εκπόνηση Τευχών Δημοπράτησης σε εξέλιξη</t>
  </si>
  <si>
    <t>ΔΙΚΑΙΟΥΧΟΣ</t>
  </si>
  <si>
    <t>EMAIL</t>
  </si>
  <si>
    <t>ΤΗΛΕΦΩΝΟ</t>
  </si>
  <si>
    <t>ΝΟΜΙΜΟΣ ΕΚΠΡΟΣΩΠΟΣ</t>
  </si>
  <si>
    <t>Πληροφορίες Δικαιούχου</t>
  </si>
  <si>
    <t>ΥΠΕΥΘΥΝΟΣ ΕΠΙΚΟΙΝΩΝΙΑΣ</t>
  </si>
  <si>
    <t>Άλλα ΝΠΔΔ Εποπτευόμενα, Εντός Δημοσίου Τομέα (πλην ΟΤΑ)</t>
  </si>
  <si>
    <t>Άλλοι Φορείς Κεντρικής Διοίκησης</t>
  </si>
  <si>
    <t>Ανώνυμες Εταιρίες Εποπτευόμενες, Εντός Δημοσίου Τομέα (πλην ΟΤΑ)</t>
  </si>
  <si>
    <t>Γενικές/Ειδικές Γραμματείες Υπουργείων</t>
  </si>
  <si>
    <t>Δήμοι (ΟΤΑ Α' Βαθμού)</t>
  </si>
  <si>
    <t>Εκπαιδευτικά Ιδρύματα</t>
  </si>
  <si>
    <t>Επιμελητήρια</t>
  </si>
  <si>
    <t>ΝΠΙΔ Εποπτευόμενα, Εντός Δημοσίου Τομέα (πλην ΟΤΑ)</t>
  </si>
  <si>
    <t>Περιφέρεια (ΟΤΑ Β΄Βαθμού)</t>
  </si>
  <si>
    <t>ΥΠΕ και Δημόσια Νοσοκομεία</t>
  </si>
  <si>
    <t>Υπηρεσίες/Διευθύνσεις Υπουργείων</t>
  </si>
  <si>
    <t>Συνοπτική Περιγραφή Φυσικού Αντικειμένου</t>
  </si>
  <si>
    <t>ΨΗΦΙΑΚΟΣ ΜΕΤΑΣΧΗΜΑΤΙΣΜΟΣ</t>
  </si>
  <si>
    <t>Εκπόνηση Μελέτης σε εξέλιξη</t>
  </si>
  <si>
    <t>Καμιά ενέργεια σε εξέλιξη</t>
  </si>
  <si>
    <t>Ύπαρξη Τευχών Δημοπράτησης</t>
  </si>
  <si>
    <t>ΚΑΤΑΤΑΞΗ ΙΕΡΑΡΧΙΚΑ ΣΥΜΦΩΝΑ ΜΕ ΤΗΝ ΑΝΑΓΚΑΙΟΤΗΤΑ ΤΟΥ ΔΙΚΑΙΟΥΧΟΥ</t>
  </si>
  <si>
    <t>ΕΚΤΙΜΩΜΕΝΟΣ Π/Υ ΠΡΑΞΗΣ</t>
  </si>
  <si>
    <t>ΑΝΑΛΥΤΙΚΑ ΣΤΟΙΧΕΙΑ ΝΕΩΝ ΑΝΑΓΚΑΙΩΝ ΠΡΑΞΕΩΝ ΔΙΑΚΙΟΥΧΟΥ</t>
  </si>
  <si>
    <t>ΣΧΟΛΙΑ ΠΑΡΑΤΗΡΗΣΕΙΣ</t>
  </si>
  <si>
    <t>Συνοπτική Περιγραφή Αναγκαιότητας και Αναμενόμενων Αποτελεσμάτων</t>
  </si>
  <si>
    <t>ΕΚΤΙΜΩΜΕΝΕΣ ΑΝΑΓΚΕΣ ΔΙΚΑΙΟΥΧΟΥ ΓΙΑ ΝΕΕΣ ΠΡΑΞΕΙΣ / ΕΠΑ - ΤΠΑ ΥΠΑΙΘΑ 2026-2030</t>
  </si>
  <si>
    <t>ΚΩΔΙΚΟΣ ΑΠΔΕ ΣΑ Ε0462</t>
  </si>
  <si>
    <t>ΕΚΤΙΜΩΜΕΝΗ ΔΙΑΡΚΕΙΑ ΥΛΟΠΟΙΗΣΗΣ (ΣΕ ΜΗΝΕΣ) ΤΟΥ ΣΥΝΟΛΟΥ ΤΗΣ ΠΡΑΞΗΣ</t>
  </si>
  <si>
    <t>ΠΡΟΤΕΙΝΟΜΕΝΟ ΕΤΟΣ ΕΚΔΟΣΗΣ ΠΡΟΣΚΛΗΣΗΣ ΑΠΌ ΥΠΑΙΘΑ ΓΙΑ ΕΝΤΑΞΗ ΤΗΣ ΠΡΑΞΗΣ (ΠΡΟΫΠΟΘΕΣΗ ΝΑ ΥΠΑΡΧΕΙ Η ΑΠΑΙΤΟΥΜΕΝΗ ΩΡΙΜΟΤΗΤΑ) ΣΤΟ ΤΠΑ 2026-2030</t>
  </si>
  <si>
    <t>Ενδεικτικός Τίτλος Πράξης</t>
  </si>
  <si>
    <t>ΕΚΤΙΜΩΜΕΝΟ ΠΛΗΘΟΣ ΝΟΔΕ</t>
  </si>
  <si>
    <t>ΝΑΙ</t>
  </si>
  <si>
    <t>ΌΧΙ</t>
  </si>
  <si>
    <t>nai_oxi</t>
  </si>
  <si>
    <t>ΚΥΡΙΕΣ ΣΤΡΑΤΗΓΙΚΕΣ ΕΠΙΛΟΓΕΣ ΤΟΥ ΔΙΚΑΙΟΥΧΟΥ ΓΙΑ ΤΗΝ ΠΡΟΓΡΑΜΜΑΤΙΚΗ ΠΕΡΙΟΔΟ ΕΠΑ 2026-2030</t>
  </si>
  <si>
    <t>Συνοπτική παρουσίαση των κύριων στρατηγικών του δικαιούχου για τη νέα προγραμματική περίοδο (σε συνάρτιση με το ΕΠΑ)</t>
  </si>
  <si>
    <t xml:space="preserve"> ΠΡΟΒΛΗΜΑΤΑ - ΔΙΑΠΙΣΤΩΣΕΙΣ - ΠΡΟΤΑΣΕΙΣ</t>
  </si>
  <si>
    <t>Συνοπτική αναφορά σε προβλήματα – διαπιστώσεις από την εφαρμογή του ΕΠΑ 2021-2025 
και προτάσεις για τη νέα προγραμματική περίοδο και το θεσμικό πλαίσιο που θα  διέπει  τη λειτουργία της.</t>
  </si>
  <si>
    <t xml:space="preserve"> ΩΡΙΜΟΤΗΤΑ ΠΡΑΞΗΣ 
(από λίστα)</t>
  </si>
  <si>
    <t>Κατηγορία 
(από λίστα)</t>
  </si>
  <si>
    <t>Πίνακας 1.0</t>
  </si>
  <si>
    <t>Υποκατηγορία 
(από λίστα)</t>
  </si>
  <si>
    <t>ΑΝΕΞΑΡΤΗΤΗ ΑΡΧΗ</t>
  </si>
  <si>
    <t>ΑΝΩΝΥΜΗ ΕΤΑΙΡΕΙΑ Α.Ε.</t>
  </si>
  <si>
    <t>ΕΛΚΕ-ΓΓΕΤ</t>
  </si>
  <si>
    <t>ΕΛΚΕ-ΛΟΙΠΟΙ</t>
  </si>
  <si>
    <t>ΕΛΚΕ-ΠΑΝΕΠΙΣΤΗΜΙΑ</t>
  </si>
  <si>
    <t>ΕΛΚΕ-ΤΕΙ</t>
  </si>
  <si>
    <t>ΕΛΚΕ-ΥΠΠΕΘ ΕΠΙΤΕΛΙΚΗ ΔΟΜΗ ΕΣΠΑ</t>
  </si>
  <si>
    <t>ΜΗΤΡΟΠΟΛΕΙΣ ΚΛΠ</t>
  </si>
  <si>
    <t>ΝΠΔΔ-ΛΟΙΠΟΙ</t>
  </si>
  <si>
    <t>ΝΠΔΔ-ΟΤΑ Α'</t>
  </si>
  <si>
    <t>ΝΠΔΔ-ΠΑΝΕΠΙΣΤΗΜΙΑ</t>
  </si>
  <si>
    <t>ΝΠΔΔ-ΝΟΣΟΚΟΜΕΙΑ</t>
  </si>
  <si>
    <t>ΝΠΔΔ-ΣΧΟΛΙΚΕΣ ΕΠΙΤΡΟΠΕΣ</t>
  </si>
  <si>
    <t>ΝΠΔΔ-ΤΕΙ</t>
  </si>
  <si>
    <t>ΝΠΙΔ</t>
  </si>
  <si>
    <t>ΣΥΝΔΙΚΑΙΟΥΧΟΙ</t>
  </si>
  <si>
    <t>ΣΩΜΑΤΕΙΟ ΚΛΠ</t>
  </si>
  <si>
    <t>ΥΠΗΡΕΣΙΑ</t>
  </si>
  <si>
    <t>ΕΝΤΟΣ ΓΕΝΙΚΗΣ ΚΥΒΕΡΝΗΣΗΣ</t>
  </si>
  <si>
    <t>ΕΚΤΟΣ ΓΕΝΙΚΗΣ ΚΥΒΕΡΝΗΣΗΣ</t>
  </si>
  <si>
    <t>ΚΕΝΤΡΙΚΗ ΥΠΗΡΕΣΙΑ</t>
  </si>
  <si>
    <t>ΑΥΤΟΤΕΛΕΣ ΝΕΟ ΕΡΓΟ -ΕΞΟΠΛΙΣΜΟΥ</t>
  </si>
  <si>
    <t>ΑΥΤΟΤΕΛΕΣ ΝΕΟ ΕΡΓΟ -ΕΠΙΣΤΗΜ./ΕΡΕΥΝ. ΕΞΟΠΛΙΣΜΟΥ</t>
  </si>
  <si>
    <t>ΑΥΤΟΤΕΛΕΣ ΝΕΟ ΕΡΓΟ -Η/Μ ΕΓΚΑΤΑΣΤΑΣΕΩΝ</t>
  </si>
  <si>
    <t>ΑΥΤΟΤΕΛΕΣ ΝΕΟ ΕΡΓΟ -ΚΤΗΡΙΑΚΩΝ ΕΓΚΑΤΑΣΤΑΣΕΩΝ</t>
  </si>
  <si>
    <t>ΑΥΤΟΤΕΛΕΣ ΝΕΟ ΕΡΓΟ )-ΠΡΑΣΙΝΟΥ ΚΑΙ ΠΕΡΙΒ. ΧΩΡΩΝ</t>
  </si>
  <si>
    <t>ΑΥΤΟΤΕΛΕΣ ΝΕΟ ΕΡΓΟ - ΜΙΚΤΕΣ</t>
  </si>
  <si>
    <t>ΑΥΤΟΤΕΛΕΣ ΝΕΟ ΕΡΓΟ ΛΟΙΠΑ (ΠΟΥ ΔΕΝ ΑΝΗΚΕΙ ΣΕ ΚΑΤΗΓΟΡΙΑ)</t>
  </si>
  <si>
    <t>ΑΝΑΒΑΘΜΙΣΕΙΣ (ΠΛΗΝ ΤΑΚΤΙΚΩΝ ΣΥΝΤΗΡΗΣΕΩΝ)-ΕΞΟΠΛΙΣΜΟΥ</t>
  </si>
  <si>
    <t>ΑΝΑΒΑΘΜΙΣΕΙΣ (ΠΛΗΝ ΤΑΚΤΙΚΩΝ ΣΥΝΤΗΡΗΣΕΩΝ)-ΕΠΙΣΤΗΜ./ΕΡΕΥΝ. ΕΞΟΠΛΙΣΜΟΥ</t>
  </si>
  <si>
    <t>ΑΝΑΒΑΘΜΙΣΕΙΣ (ΠΛΗΝ ΤΑΚΤΙΚΩΝ ΣΥΝΤΗΡΗΣΕΩΝ)-Η/Μ ΕΓΚΑΤΑΣΤΑΣΕΩΝ</t>
  </si>
  <si>
    <t>ΑΝΑΒΑΘΜΙΣΕΙΣ (ΠΛΗΝ ΤΑΚΤΙΚΩΝ ΣΥΝΤΗΡΗΣΕΩΝ)-ΚΤΗΡΙΑΚΩΝ ΕΓΚΑΤΑΣΤΑΣΕΩΝ</t>
  </si>
  <si>
    <t>ΑΝΑΒΑΘΜΙΣΕΙΣ (ΠΛΗΝ ΤΑΚΤΙΚΩΝ ΣΥΝΤΗΡΗΣΕΩΝ)-ΠΡΑΣΙΝΟΥ ΚΑΙ ΠΕΡΙΒ. ΧΩΡΩΝ</t>
  </si>
  <si>
    <t>ΑΝΑΒΑΘΜΙΣΕΙΣ (ΠΛΗΝ ΤΑΚΤΙΚΩΝ ΣΥΝΤΗΡΗΣΕΩΝ)- ΜΙΚΤΕΣ</t>
  </si>
  <si>
    <t>ΑΝΑΒΑΘΜΙΣΕΙΣ (ΠΛΗΝ ΤΑΚΤΙΚΩΝ ΣΥΝΤΗΡΗΣΕΩΝ) ΛΟΙΠΕΣ (ΠΟΥ ΔΕΝ ΑΝΗΚΕΙ ΣΕ ΚΑΤΗΓΟΡΙΑ)</t>
  </si>
  <si>
    <t>ΕΠΑΝΑΛΑΜΒΑΝΟΜΕΝΕΣ ΔΡΑΣΕΙΣ ΣΥΝΤΗΡΗΣΕΩΝ (ΤΑΚΤΙΚΩΝ)-ΕΞΟΠΛΙΣΜΟΥ</t>
  </si>
  <si>
    <t>ΕΠΑΝΑΛΑΜΒΑΝΟΜΕΝΕΣ ΔΡΑΣΕΙΣ ΣΥΝΤΗΡΗΣΕΩΝ (ΤΑΚΤΙΚΩΝ)-ΕΠΙΣΤΗΜ./ΕΡΕΥΝ. ΕΞΟΠΛΙΣΜΟΥ</t>
  </si>
  <si>
    <t>ΕΠΑΝΑΛΑΜΒΑΝΟΜΕΝΕΣ ΔΡΑΣΕΙΣ ΣΥΝΤΗΡΗΣΕΩΝ (ΤΑΚΤΙΚΩΝ)-Η/Μ ΕΓΚΑΤΑΣΤΑΣΕΩΝ</t>
  </si>
  <si>
    <t>ΕΠΑΝΑΛΑΜΒΑΝΟΜΕΝΕΣ ΔΡΑΣΕΙΣ ΣΥΝΤΗΡΗΣΕΩΝ (ΤΑΚΤΙΚΩΝ)-ΚΤΗΡΙΑΚΩΝ ΕΓΚΑΤΑΣΤΑΣΕΩΝ</t>
  </si>
  <si>
    <t>ΕΠΑΝΑΛΑΜΒΑΝΟΜΕΝΕΣ ΔΡΑΣΕΙΣ ΣΥΝΤΗΡΗΣΕΩΝ (ΤΑΚΤΙΚΩΝ)-ΠΡΑΣΙΝΟΥ ΚΑΙ ΠΕΡΙΒ. ΧΩΡΩΝ</t>
  </si>
  <si>
    <t>ΕΠΑΝΑΛΑΜΒΑΝΟΜΕΝΕΣ ΔΡΑΣΕΙΣ ΣΥΝΤΗΡΗΣΕΩΝ (ΤΑΚΤΙΚΩΝ)- ΜΙΚΤΕΣ</t>
  </si>
  <si>
    <t>ΕΠΑΝΑΛΑΜΒΑΝΟΜΕΝΕΣ ΔΡΑΣΕΙΣ ΣΥΝΤΗΡΗΣΕΩΝ (ΤΑΚΤΙΚΩΝ) ΛΟΙΠΕΣ (ΠΟΥ ΔΕΝ ΑΝΗΚΕΙ ΣΕ ΚΑΤΗΓΟΡΙΑ)</t>
  </si>
  <si>
    <t>ΜΕΛΕΤΗ ΓΙΑ ΑΝΑΒΑΘΜΙΣΕΙΣ (ΠΛΗΝ ΤΑΚΤΙΚΩΝ ΣΥΝΤΗΡΗΣΕΩΝ)-ΕΞΟΠΛΙΣΜΟΥ</t>
  </si>
  <si>
    <t>ΜΕΛΕΤΗ ΓΙΑ ΑΝΑΒΑΘΜΙΣΕΙΣ (ΠΛΗΝ ΤΑΚΤΙΚΩΝ ΣΥΝΤΗΡΗΣΕΩΝ)-ΕΠΙΣΤΗΜ./ΕΡΕΥΝ. ΕΞΟΠΛΙΣΜΟΥ</t>
  </si>
  <si>
    <t>ΜΕΛΕΤΗ ΓΙΑ ΑΝΑΒΑΘΜΙΣΕΙΣ (ΠΛΗΝ ΤΑΚΤΙΚΩΝ ΣΥΝΤΗΡΗΣΕΩΝ)-Η/Μ ΕΓΚΑΤΑΣΤΑΣΕΩΝ</t>
  </si>
  <si>
    <t>ΜΕΛΕΤΗ ΓΙΑ ΑΝΑΒΑΘΜΙΣΕΙΣ (ΠΛΗΝ ΤΑΚΤΙΚΩΝ ΣΥΝΤΗΡΗΣΕΩΝ)-ΚΤΗΡΙΑΚΩΝ ΕΓΚΑΤΑΣΤΑΣΕΩΝ</t>
  </si>
  <si>
    <t>ΜΕΛΕΤΗ ΓΙΑ ΑΝΑΒΑΘΜΙΣΕΙΣ (ΠΛΗΝ ΤΑΚΤΙΚΩΝ ΣΥΝΤΗΡΗΣΕΩΝ)-ΠΡΑΣΙΝΟΥ ΚΑΙ ΠΕΡΙΒ. ΧΩΡΩΝ</t>
  </si>
  <si>
    <t>ΜΕΛΕΤΗ ΓΙΑ ΑΝΑΒΑΘΜΙΣΕΙΣ (ΠΛΗΝ ΤΑΚΤΙΚΩΝ ΣΥΝΤΗΡΗΣΕΩΝ)- ΜΙΚΤΕΣ</t>
  </si>
  <si>
    <t>ΜΕΛΕΤΗ ΓΙΑ ΑΝΑΒΑΘΜΙΣΕΙΣ (ΠΛΗΝ ΤΑΚΤΙΚΩΝ ΣΥΝΤΗΡΗΣΕΩΝ) ΛΟΙΠΕΣ (ΠΟΥ ΔΕΝ ΑΝΗΚΕΙ ΣΕ ΚΑΤΗΓΟΡΙΑ)</t>
  </si>
  <si>
    <t>ΜΕΛΕΤΗ ΓΙΑ ΑΥΤΟΤΕΛΕΣ ΝΕΟ ΕΡΓΟ -ΕΞΟΠΛΙΣΜΟΥ</t>
  </si>
  <si>
    <t>ΜΕΛΕΤΗ ΓΙΑ ΑΥΤΟΤΕΛΕΣ ΝΕΟ ΕΡΓΟ -ΕΠΙΣΤΗΜ./ΕΡΕΥΝ. ΕΞΟΠΛΙΣΜΟΥ</t>
  </si>
  <si>
    <t>ΜΕΛΕΤΗ ΓΙΑ ΑΥΤΟΤΕΛΕΣ ΝΕΟ ΕΡΓΟ -Η/Μ ΕΓΚΑΤΑΣΤΑΣΕΩΝ</t>
  </si>
  <si>
    <t>ΜΕΛΕΤΗ ΓΙΑ ΑΥΤΟΤΕΛΕΣ ΝΕΟ ΕΡΓΟ -ΚΤΗΡΙΑΚΩΝ ΕΓΚΑΤΑΣΤΑΣΕΩΝ</t>
  </si>
  <si>
    <t>ΜΕΛΕΤΗ ΓΙΑ ΑΥΤΟΤΕΛΕΣ ΝΕΟ ΕΡΓΟ )-ΠΡΑΣΙΝΟΥ ΚΑΙ ΠΕΡΙΒ. ΧΩΡΩΝ</t>
  </si>
  <si>
    <t>ΜΕΛΕΤΗ ΓΙΑ ΑΥΤΟΤΕΛΕΣ ΝΕΟ ΕΡΓΟ - ΜΙΚΤΕΣ</t>
  </si>
  <si>
    <t>ΜΕΛΕΤΗ ΓΙΑ ΑΥΤΟΤΕΛΕΣ ΝΕΟ ΕΡΓΟ ΛΟΙΠΑ (ΠΟΥ ΔΕΝ ΑΝΗΚΕΙ ΣΕ ΚΑΤΗΓΟΡΙΑ)</t>
  </si>
  <si>
    <t>Υπουργείο Παιδείας και Θρησκευμάτων και Αθλητισμού</t>
  </si>
  <si>
    <t>Παρατηρήσεις</t>
  </si>
  <si>
    <t>(8)</t>
  </si>
  <si>
    <t>(10)=(8)+(9)</t>
  </si>
  <si>
    <t>Πίνακας Εκτιμήσεων Πράξεων ΤΠΑ 2021-2025 ΥΠΑΙΘΑ</t>
  </si>
  <si>
    <t>Ημερομηνία Αναφοράς ΠΣ ΕΠΑ:</t>
  </si>
  <si>
    <t>ΣΤΟΙΧΕΙΑ ΠΡΑΞΗΣ</t>
  </si>
  <si>
    <t>Το άθροισμα των στηλών (2) και (3)</t>
  </si>
  <si>
    <t>ΟΔΗΓΙΕΣ ΣΥΜΠΛΗΡΩΣΗΣ ΠΙΝΑΚΑ</t>
  </si>
  <si>
    <t>Το άθροισμα των στηλών (5) και (6)</t>
  </si>
  <si>
    <t>Το άθροισμα των στηλών (8) και (9)</t>
  </si>
  <si>
    <t>Παρατηρήσεις για κάθε MIS.</t>
  </si>
  <si>
    <t>Θα πρέπει να περιληφθούν όλα τα έργα του δικαιούχου στο ΤΠΑ το ΥΠΑΙΘΑ (ακόμη και οι ολοκληρωμένες πράξεις)</t>
  </si>
  <si>
    <r>
      <t xml:space="preserve">Οι αναφορές αντλούνται αφού κάνετε είσοδο στο ΠΣ ΕΠΑ-&gt; κάνετε κλικ στο εικονίδιο "Αναφορές" και από το μενού αριστερά επιλέγετε το φάκελο ΕΠΑ -&gt; στη συνέχεια τον υποφάκελο 3Α. ΕΡΓΑ -&gt; στη συνέχεια την αναφορά " </t>
    </r>
    <r>
      <rPr>
        <b/>
        <u/>
        <sz val="11"/>
        <color rgb="FFFF0000"/>
        <rFont val="Calibri"/>
        <family val="2"/>
        <charset val="161"/>
        <scheme val="minor"/>
      </rPr>
      <t>3.3.5. Πορεία Υλοποίησης βάσει όρων απόφασης ένταξης</t>
    </r>
    <r>
      <rPr>
        <b/>
        <sz val="11"/>
        <color rgb="FFFF0000"/>
        <rFont val="Calibri"/>
        <family val="2"/>
        <charset val="161"/>
        <scheme val="minor"/>
      </rPr>
      <t>". Χωρίς να επιλεγούν φίλτρα, στη συνέχεια πατάτε το βελάκι στο κουμπί ενεργειών "View Report" και από την λίστα επιλέγετε Excel. Από το αρχείο που θα εξαχθεί κάνετε αντιγραφή των στηλών σύμφωνα με τις παρακάτω οδηγίες συμπλήρωσης των πεδίων του πίνακα και επικόλληση στο κατάλληλο πεδίο των τιμών.</t>
    </r>
  </si>
  <si>
    <t>Τα στοιχεία του πίνακα αφορούν μόνο στη βάση της Επιλέξιμης Δημόσιας Δαπάνης ΕΠΑ και όχι της Συνολικής Δημόσιας Δαπάνης</t>
  </si>
  <si>
    <t>Ποσό από αναφορά 3.3.5. στο ΠΣ ΕΠΑ ως έχει την ημερομηνία αναφοράς. Στην αναφορά 3.3.5. είναι η στήλη "Ν". Προσοχή στις πράξεις που μεταφέρθηκαν στο ΕΠΑ από το ΠΔΕ 2021 το ποσό αυτό δεν ταυτίζεται με την Επιλέξιμη Δημόσια Δαπάνη</t>
  </si>
  <si>
    <t xml:space="preserve">Αναγράφεται το MIS της πράξης στο ΤΠΑ του ΥΠΑΙΘΑ. Στην αναφορά 3.3.5. είναι η στήλη "G". Στην περίπτωση όπου η πράξη δεν έχει ενταχθεί μέχρι την ημερομηνία αναφοράς (νέα πράξη) τότε συμπληρώνεται ο Α/Α της πρόσκλησης στην οποία πρόκειται να υποβληθεί (ή έχει υποβληθεί και δεν έχει ενταχθεί) η νέα πράξη, η πληροφορία Α/Α αναφέρεται στην πρόσκληση. </t>
  </si>
  <si>
    <t xml:space="preserve">ΚΩΔΙΚΟΣ ΕΡΓΟΥ /MIS (ενταγμένης πράξης) ή Α/Α Πρόσκλησης (μη ενταγμένης πράξης)
</t>
  </si>
  <si>
    <t>Ποσό από αναφορά 3.3.5. στο ΠΣ ΕΠΑ ως έχει την ημερομηνία αναφοράς. Στην αναφορά 3.3.5. είναι η στήλη "Χ". Προσοχή στις πράξεις που μεταφέρθηκαν στο ΕΠΑ από το ΠΔΕ 2021 το ποσό αυτό δεν ταυτίζεται με την Συνολική Δημόσια Δαπάνη της ΝοΔε</t>
  </si>
  <si>
    <t>Ποσό από αναφορά 3.3.5. στο ΠΣ ΕΠΑ ως έχει την ημερομηνία αναφοράς. Στην αναφορά 3.3.5. είναι η στήλη "R".</t>
  </si>
  <si>
    <t>Σύνολα</t>
  </si>
  <si>
    <t>ΕΠΙΛΕΞΙΜΕΣ ΠΛΗΡΩΜΕΣ</t>
  </si>
  <si>
    <t>Στο κελί "J", συμπληρώνεται η ημερομηνία που αντλίθηκε η αναφορά (3.3.5.) των στοιχείων από την λειτουργία "Αναφορές" του ΠΣ ΕΠΑ. Στην αναφορά 3.3.5. είναι η στήλη "B2".</t>
  </si>
  <si>
    <t>`Α</t>
  </si>
  <si>
    <t>ΕΘΝΙΚΟ ΠΡΟΓΡΑΜΜΑ ΑΝΑΠΤΥΞΗΣ 2021-2025 - ΤΟΜΕΑΚΟ ΠΡΟΓΡΑΜΜΑ ΑΝΑΠΤΥΞΗΣ ΥΠΑΙΘΑ</t>
  </si>
  <si>
    <t>ΑΓΟΡΕΣ_ΑΚΙΝΗΤΩΝ</t>
  </si>
  <si>
    <t>ΔΙΚΑΣΤΙΚΕΣ_ΑΠΟΦΑΣΕΙΣ</t>
  </si>
  <si>
    <t>ΑΥΤΟΤΕΛΕΣ_ΝΕΟ_ΕΡΓΟ</t>
  </si>
  <si>
    <t>ΑΝΑΒΑΘΜΙΣΕΙΣ_ΠΛΗΝ_ΤΑΚΤΙΚΩΝ_ΣΥΝΤΗΡΗΣΕΩΝ</t>
  </si>
  <si>
    <t>ΕΠΑΝΑΛΑΜΒΑΝΟΜΕΝΕΣ_ΔΡΑΣΕΙΣ_ΣΥΝΤΗΡΗΣΕΩΝ_ΤΑΚΤΙΚΩΝ</t>
  </si>
  <si>
    <t xml:space="preserve">ΜΕΛΕΤΗ_ΓΙΑ_ΑΝΑΒΑΘΜΙΣΕΙΣ_ΠΛΗΝ_ΤΑΚΤΙΚΩΝ_ΣΥΝΤΗΡΗΣΕΩΝ </t>
  </si>
  <si>
    <t xml:space="preserve">ΜΕΛΕΤΗ_ΓΙΑ_ΑΥΤΟΤΕΛΕΣ_ΝΕΟ_ΕΡΓΟ </t>
  </si>
  <si>
    <t>ΜΕΛΕΤΟΚΑΤΑΣΚΕΥΗ_ΓΙΑ_ΑΥΤΟΤΕΛΕΣ_ΝΕΟ_ΕΡΓΟ</t>
  </si>
  <si>
    <t>ΜΕΛΕΤΕΣ_ΜΙΚΡΗΣ_ΚΛΙΜΑΚΑΣ</t>
  </si>
  <si>
    <t>ΨΗΦΙΑΚΟΣ_ΜΕΤΑΣΧΗΜΑΤΙΣΜΟΣ</t>
  </si>
  <si>
    <t>ΛΟΙΠΕΣ_ΠΑΡΕΜΒΑΣΕΙΣ_ΠΟΥ_ΔΕΝ_ΑΝΗΚΕΙ_ΣΕ_ΚΑΤΗΓΟΡΙΑ</t>
  </si>
  <si>
    <t>ΜΕΛΕΤΗ_ΕΡΕΥΝΑ_ΜΗ_ΤΕΧΝΙΚΗ</t>
  </si>
  <si>
    <t>ΣΔΙΤ_ΦΟΙΤΗΤΙΚΗ_ΕΣΤΙΑ_ΑΕΙ</t>
  </si>
  <si>
    <t>Οδηγίες συμπλήρωσης κάτω από τον πίνακα. Να μη συμπηρωθεί αν δεν μελετηθούν!</t>
  </si>
  <si>
    <t>ΠΟΣΟ ΕΚΤΙΜΩΜΕΝΗΣ ΜΕΤΑΒΟΛΗΣ (+/-) Π/Υ ΠΡΑΞΗΣ ΑΠΌ ΤΗΝ ΣΤΙΓΜΗ ΕΚΔΟΣΗΣ ΑΝΑΦΟΡΑΣ 3.3.5 ΣΤΟ ΠΣ ΕΠΑ ΕΩΣ ΚΑΙ 31/12/2025</t>
  </si>
  <si>
    <t>ΠΡΟΣΘΕΤΟΣ ΕΚΤΙΜΩΜΕΝΟΣ Π/Υ ΕΠΙΛΕΞΙΜΗΣ ΔΔ ΝοΔε ΑΠΌ ΤΗΝ ΣΤΙΓΜΗ ΕΚΔΟΣΗΣ ΑΝΑΦΟΡΑΣ 3.3.5 ΣΤΟ ΠΣ ΕΠΑ ΕΩΣ ΚΑΙ 31/12/2025</t>
  </si>
  <si>
    <t>ΕΚΤΙΜΩΜΕΝΕΣ ΕΠΙΛΕΞΙΜΕΣ ΠΛΗΡΩΜΕΣ ΑΠΌ ΤΗΝ ΣΤΙΓΜΗ ΕΚΔΟΣΗΣ ΑΝΑΦΟΡΑΣ 3.3.5 ΣΤΟ ΠΣ ΕΠΑ ΕΩΣ ΚΑΙ 31/12/2025</t>
  </si>
  <si>
    <t>Τα στοιχεία των στηλών (3), (6) &amp; (9), θα πρέπει να μην περιλαμβάνουν ποσά που εμπεριέχονται στα στοιχεία που αντλούνται από την αναφορά (διπλοεγγραφή). Άρα, υπολογίζονται τα ποσά που προκύπτουν μετά την στιγμή έκδοσης της αναφοράς 3.3.5 με τη δέουσα προσοχή!</t>
  </si>
  <si>
    <t>Συμπληρώνεται το Εκτιμώμενο ποσό μεταβολής του επιλέξιμου π/υ της πράξης, αύξησης ή μείωσης (θετικό ή αρνητικό ποσό) από το δικαιούχο (πχ μείωση λόγω εκπτώσεων ή μη υλοποίησης Υποέργων κλπ, αύξηση λόγω αναθεωρήσεων, ΑΠΕ, συμπληρ., συμβάσεις κλπ). Αφορά και μεταβολές για τις οποίες ενδεχομένως έχει υποβληθεί αίτημα τροποποίησης πράξης αλλά μέχρι τη στιγμή έκδοσης της αναφοράς δεν έχει ολοκληρωθεί (δεν έχει οριστικοποιηθεί στο ΠΣ ΕΠΑ από την Υπηρεσία Διαχείρισης)</t>
  </si>
  <si>
    <t>Αφορά στην εκτίμηση του δικαιούχου για αύξηση του ποσού της Επιλέξιμης Δημόσιας Δαπάνης ΝοΔε είτε για νέες συμβασιοποιήσεις που θα γίνουν μετά τη στιγμή έκδοσης της αναφοράς είτε για αυξήσεις του συμβατικού ποσού δηλ. των οριστικοποιημένων ΝοΔε (πχ αναθεωρήσεις, ΑΠΕ, συμπληρ., συμβάσεις κλπ).</t>
  </si>
  <si>
    <t>Αφορά στην εκτίμηση του δικαιούχου για τις πληρωμές που αναμένεται να πραγματοποιηθούν από τη στιγμή έκδοσης της αναφοράς έως και την 31-12-2025. Προσοχή! Όπου οι πληρωμές γίνονται από  Υπόλογο (πχ ΝΠ) είναι το ποσό της πραγματικής πληρωμής στους αναδόχους. Όπου οι πληρωμές γίνονται "άνευ Υπολόγου" πχ ΕΔ ΕΣΠΑ ΥΠΑΙΘΑ, ΕΛΚΕ ΑΕΙ, είναι το ποσό που μεταφέρεται από το ΥΠΑΙΘΑ στον ΕΛ ή στον ΕΛΚΕ (εκτός ΤτΕ)</t>
  </si>
  <si>
    <t>ΕΡΓΑ ΣΔΙΤ ΕΝΤΑΓΜΕΝΑ ΣΤΟ ΤΠΑ 2021-2025 ΤΟΥ ΥΠΑΙΘΑ (Ή ΠΟΥ ΕΚΤΙΜΑΤΑΙ ΌΤΙ ΘΑ ΕΧΟΥΝ ΕΝΤΑΧΘΕΙ ΜΕΧΡΙ 31-12-2025) - ΑΦΟΡΑ ΜΟΝΟ ΤΗΝ ΠΡΟΣΚΛΗΣΗ ΜΕ Α/Α 8133 ΣΤΟ ΤΠΑ ΤΟΥ ΥΠΑΙΘΑ (όχι πράξεις υπηρεσιών συμβούλων)</t>
  </si>
  <si>
    <r>
      <t>ΚΑΤΗΓΟΡΙΑ 
α) Έργα δανειοδοτημένα από Διεθνείς Οργανισμούς (</t>
    </r>
    <r>
      <rPr>
        <b/>
        <u/>
        <sz val="11"/>
        <color rgb="FFFF0000"/>
        <rFont val="Calibri"/>
        <family val="2"/>
        <charset val="161"/>
        <scheme val="minor"/>
      </rPr>
      <t>ΕΤΕπ Hellenic Univ 1</t>
    </r>
    <r>
      <rPr>
        <b/>
        <sz val="11"/>
        <color theme="1"/>
        <rFont val="Calibri"/>
        <family val="2"/>
        <charset val="161"/>
        <scheme val="minor"/>
      </rPr>
      <t>)</t>
    </r>
  </si>
  <si>
    <t>ΕΠΙΛΕΞΙΜΗ ΔΔ ΕΠΑ (Απόφαση σε ισχύ) ΤΗΝ ΗΜΕΡΟΜΗΝΙΑ ΑΝΑΦΟΡΑΣ 3.3.5 ΣΤΟ ΠΣ ΕΠΑ</t>
  </si>
  <si>
    <t>ΕΠΙΛΕΞΙΜΗ ΔΔ ΕΠΑ ΝοΔε (Ισχύον ΤΔΥ) ΤΗΝ ΗΜΕΡΟΜΗΝΙΑ ΑΝΑΦΟΡΑΣ 3.3.5 ΣΤΟ ΠΣ ΕΠΑ</t>
  </si>
  <si>
    <t>ΣΥΝΟΛΟ ΕΠΙΛΕΞΙΜΩΝ ΠΛΗΡΩΜΩΝ ΤΗΝ ΗΜΕΡΟΜΗΝΙΑ ΑΝΑΦΟΡΑΣ 3.3.5 ΣΤΟ ΠΣ ΕΠΑ</t>
  </si>
  <si>
    <t>Ο πίνακας αφορά και συμπληρώνεται μόνο από τα ΑΕΙ που έχουν ενεργούς εναρίθμους (που για τα έργα στο πλαίσιο της δανειακής σύμβασης με την ΕΤΕπ Hellenic Univ. 1</t>
  </si>
  <si>
    <t>Είναι Υποχρεωτική η συμπλήρωση όλων των πεδίων (παρατήρηση εφόσον κρίνεται σκόπιμο). Θα πρέπει κατά τη συμπλήρωση να ληφθούν υπόψη το ΣΔΕ του ΕΠΑ και τα προβλεπόμενα στις αποφάσεις ένταξης των πράξεων!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</si>
</sst>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 _€_-;\-* #,##0\ _€_-;_-* &quot;-&quot;??\ _€_-;_-@_-"/>
    <numFmt numFmtId="165" formatCode="_-* #,##0_-;\-* #,##0_-;_-* &quot;-&quot;??_-;_-@_-"/>
    <numFmt numFmtId="166" formatCode="#,##0_ ;[Red]\-#,##0\ "/>
    <numFmt numFmtId="167" formatCode="#,##0.00_ ;\-#,##0.00\ "/>
  </numFmts>
  <fonts count="35" x14ac:knownFonts="1">
    <font>
      <sz val="11"/>
      <color theme="1"/>
      <name val="Calibri"/>
      <family val="2"/>
      <charset val="161"/>
      <scheme val="minor"/>
    </font>
    <font>
      <b/>
      <sz val="11"/>
      <color theme="1"/>
      <name val="Calibri"/>
      <family val="2"/>
      <charset val="161"/>
      <scheme val="minor"/>
    </font>
    <font>
      <b/>
      <sz val="14"/>
      <color theme="1"/>
      <name val="Calibri"/>
      <family val="2"/>
      <charset val="161"/>
      <scheme val="minor"/>
    </font>
    <font>
      <sz val="11"/>
      <color theme="1"/>
      <name val="Calibri"/>
      <family val="2"/>
      <charset val="161"/>
      <scheme val="minor"/>
    </font>
    <font>
      <sz val="11"/>
      <color rgb="FFFF0000"/>
      <name val="Calibri"/>
      <family val="2"/>
      <charset val="161"/>
      <scheme val="minor"/>
    </font>
    <font>
      <i/>
      <sz val="11"/>
      <color theme="1"/>
      <name val="Calibri"/>
      <family val="2"/>
      <charset val="161"/>
      <scheme val="minor"/>
    </font>
    <font>
      <b/>
      <i/>
      <sz val="11"/>
      <color theme="1"/>
      <name val="Calibri"/>
      <family val="2"/>
      <charset val="161"/>
      <scheme val="minor"/>
    </font>
    <font>
      <b/>
      <u/>
      <sz val="11"/>
      <color theme="1"/>
      <name val="Calibri"/>
      <family val="2"/>
      <charset val="161"/>
      <scheme val="minor"/>
    </font>
    <font>
      <b/>
      <sz val="11"/>
      <color theme="0"/>
      <name val="Calibri"/>
      <family val="2"/>
      <charset val="161"/>
      <scheme val="minor"/>
    </font>
    <font>
      <b/>
      <sz val="12"/>
      <color theme="1"/>
      <name val="Calibri"/>
      <family val="2"/>
      <charset val="161"/>
      <scheme val="minor"/>
    </font>
    <font>
      <sz val="11"/>
      <name val="Calibri"/>
      <family val="2"/>
      <charset val="161"/>
      <scheme val="minor"/>
    </font>
    <font>
      <sz val="11"/>
      <color rgb="FF0070C0"/>
      <name val="Calibri"/>
      <family val="2"/>
      <charset val="161"/>
      <scheme val="minor"/>
    </font>
    <font>
      <b/>
      <sz val="11"/>
      <color theme="0" tint="-4.9989318521683403E-2"/>
      <name val="Calibri"/>
      <family val="2"/>
      <charset val="161"/>
      <scheme val="minor"/>
    </font>
    <font>
      <b/>
      <u/>
      <sz val="11"/>
      <color theme="0" tint="-4.9989318521683403E-2"/>
      <name val="Calibri"/>
      <family val="2"/>
      <charset val="161"/>
      <scheme val="minor"/>
    </font>
    <font>
      <b/>
      <i/>
      <sz val="14"/>
      <color rgb="FF0070C0"/>
      <name val="Calibri"/>
      <family val="2"/>
      <charset val="161"/>
      <scheme val="minor"/>
    </font>
    <font>
      <b/>
      <i/>
      <sz val="14"/>
      <color rgb="FFFF0000"/>
      <name val="Calibri"/>
      <family val="2"/>
      <charset val="161"/>
      <scheme val="minor"/>
    </font>
    <font>
      <b/>
      <i/>
      <sz val="11"/>
      <color theme="1" tint="0.499984740745262"/>
      <name val="Calibri"/>
      <family val="2"/>
      <charset val="161"/>
      <scheme val="minor"/>
    </font>
    <font>
      <b/>
      <sz val="11"/>
      <color theme="1" tint="0.499984740745262"/>
      <name val="Calibri"/>
      <family val="2"/>
      <charset val="161"/>
      <scheme val="minor"/>
    </font>
    <font>
      <b/>
      <sz val="11"/>
      <name val="Calibri"/>
      <family val="2"/>
      <charset val="161"/>
      <scheme val="minor"/>
    </font>
    <font>
      <b/>
      <i/>
      <sz val="11"/>
      <name val="Calibri"/>
      <family val="2"/>
      <charset val="161"/>
      <scheme val="minor"/>
    </font>
    <font>
      <b/>
      <u/>
      <sz val="11"/>
      <name val="Calibri"/>
      <family val="2"/>
      <charset val="161"/>
      <scheme val="minor"/>
    </font>
    <font>
      <sz val="12"/>
      <color theme="1"/>
      <name val="Calibri"/>
      <family val="2"/>
      <charset val="161"/>
      <scheme val="minor"/>
    </font>
    <font>
      <b/>
      <sz val="14"/>
      <name val="Calibri"/>
      <family val="2"/>
      <charset val="161"/>
      <scheme val="minor"/>
    </font>
    <font>
      <sz val="12"/>
      <color theme="0"/>
      <name val="Calibri"/>
      <family val="2"/>
      <charset val="161"/>
      <scheme val="minor"/>
    </font>
    <font>
      <b/>
      <u/>
      <sz val="12"/>
      <color rgb="FFFF0000"/>
      <name val="Calibri"/>
      <family val="2"/>
      <charset val="161"/>
      <scheme val="minor"/>
    </font>
    <font>
      <b/>
      <sz val="16"/>
      <name val="Calibri"/>
      <family val="2"/>
      <charset val="161"/>
      <scheme val="minor"/>
    </font>
    <font>
      <b/>
      <i/>
      <sz val="14"/>
      <name val="Calibri"/>
      <family val="2"/>
      <charset val="161"/>
      <scheme val="minor"/>
    </font>
    <font>
      <sz val="11"/>
      <color theme="1"/>
      <name val="Calibri"/>
      <family val="2"/>
    </font>
    <font>
      <b/>
      <sz val="11"/>
      <color theme="1"/>
      <name val="Calibri"/>
      <family val="2"/>
      <charset val="161"/>
    </font>
    <font>
      <b/>
      <sz val="14"/>
      <color theme="1"/>
      <name val="Calibri"/>
      <family val="2"/>
      <charset val="161"/>
    </font>
    <font>
      <b/>
      <sz val="11"/>
      <color rgb="FFFF0000"/>
      <name val="Calibri"/>
      <family val="2"/>
      <charset val="161"/>
      <scheme val="minor"/>
    </font>
    <font>
      <sz val="9"/>
      <color indexed="81"/>
      <name val="Tahoma"/>
      <family val="2"/>
      <charset val="161"/>
    </font>
    <font>
      <sz val="14"/>
      <name val="Calibri"/>
      <family val="2"/>
      <charset val="161"/>
      <scheme val="minor"/>
    </font>
    <font>
      <b/>
      <sz val="9"/>
      <color indexed="81"/>
      <name val="Tahoma"/>
      <family val="2"/>
      <charset val="161"/>
    </font>
    <font>
      <b/>
      <u/>
      <sz val="11"/>
      <color rgb="FFFF0000"/>
      <name val="Calibri"/>
      <family val="2"/>
      <charset val="161"/>
      <scheme val="minor"/>
    </font>
  </fonts>
  <fills count="20">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gray125">
        <fgColor theme="1"/>
      </patternFill>
    </fill>
    <fill>
      <patternFill patternType="solid">
        <fgColor theme="9" tint="0.59999389629810485"/>
        <bgColor indexed="64"/>
      </patternFill>
    </fill>
    <fill>
      <patternFill patternType="solid">
        <fgColor rgb="FFFFC000"/>
        <bgColor indexed="64"/>
      </patternFill>
    </fill>
    <fill>
      <patternFill patternType="lightGray">
        <fgColor theme="1"/>
        <bgColor theme="0" tint="-0.249977111117893"/>
      </patternFill>
    </fill>
    <fill>
      <patternFill patternType="solid">
        <fgColor theme="9" tint="0.7999816888943144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4" tint="0.79998168889431442"/>
        <bgColor indexed="64"/>
      </patternFill>
    </fill>
    <fill>
      <patternFill patternType="solid">
        <fgColor theme="7"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top/>
      <bottom/>
      <diagonal/>
    </border>
    <border>
      <left/>
      <right/>
      <top style="medium">
        <color indexed="64"/>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medium">
        <color indexed="64"/>
      </right>
      <top/>
      <bottom style="medium">
        <color indexed="64"/>
      </bottom>
      <diagonal/>
    </border>
  </borders>
  <cellStyleXfs count="3">
    <xf numFmtId="0" fontId="0" fillId="0" borderId="0"/>
    <xf numFmtId="43" fontId="3" fillId="0" borderId="0" applyFont="0" applyFill="0" applyBorder="0" applyAlignment="0" applyProtection="0"/>
    <xf numFmtId="0" fontId="27" fillId="0" borderId="0"/>
  </cellStyleXfs>
  <cellXfs count="239">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1" fillId="3" borderId="1" xfId="0" applyFont="1" applyFill="1" applyBorder="1" applyAlignment="1">
      <alignment vertical="top" wrapText="1"/>
    </xf>
    <xf numFmtId="0" fontId="0" fillId="0" borderId="0" xfId="0" applyAlignment="1"/>
    <xf numFmtId="0" fontId="0" fillId="0" borderId="0" xfId="0" applyBorder="1" applyAlignment="1"/>
    <xf numFmtId="0" fontId="0" fillId="0" borderId="1" xfId="0" applyBorder="1"/>
    <xf numFmtId="0" fontId="0" fillId="0" borderId="0" xfId="0" applyFill="1" applyBorder="1" applyAlignment="1">
      <alignment wrapText="1"/>
    </xf>
    <xf numFmtId="0" fontId="0" fillId="0" borderId="0" xfId="0" applyFill="1" applyBorder="1"/>
    <xf numFmtId="0" fontId="0" fillId="0" borderId="1" xfId="0" applyBorder="1" applyAlignment="1"/>
    <xf numFmtId="0" fontId="0" fillId="0" borderId="1" xfId="0" applyBorder="1" applyAlignment="1">
      <alignment wrapText="1"/>
    </xf>
    <xf numFmtId="0" fontId="1" fillId="0" borderId="1" xfId="0" applyFont="1" applyBorder="1" applyAlignment="1">
      <alignment horizontal="center" vertical="top" wrapText="1"/>
    </xf>
    <xf numFmtId="0" fontId="2" fillId="4" borderId="1" xfId="0" applyFont="1" applyFill="1" applyBorder="1" applyAlignment="1"/>
    <xf numFmtId="0" fontId="0" fillId="0" borderId="0" xfId="0" applyAlignment="1">
      <alignment vertical="center"/>
    </xf>
    <xf numFmtId="0" fontId="0" fillId="0" borderId="0" xfId="0" applyAlignment="1">
      <alignment vertical="center" wrapText="1"/>
    </xf>
    <xf numFmtId="0" fontId="6" fillId="0" borderId="0" xfId="0" applyFont="1"/>
    <xf numFmtId="0" fontId="6" fillId="0" borderId="0" xfId="0" applyFont="1" applyAlignment="1">
      <alignment wrapText="1"/>
    </xf>
    <xf numFmtId="0" fontId="1" fillId="3" borderId="1" xfId="0" applyFont="1" applyFill="1" applyBorder="1" applyAlignment="1">
      <alignment horizontal="center" vertical="top" wrapText="1"/>
    </xf>
    <xf numFmtId="0" fontId="1" fillId="3" borderId="1" xfId="0" applyFont="1" applyFill="1" applyBorder="1" applyAlignment="1">
      <alignment horizontal="center" vertical="top"/>
    </xf>
    <xf numFmtId="0" fontId="0" fillId="8" borderId="1" xfId="0" applyFill="1" applyBorder="1"/>
    <xf numFmtId="0" fontId="1" fillId="2" borderId="1" xfId="0" applyFont="1" applyFill="1" applyBorder="1" applyAlignment="1">
      <alignment vertical="center" wrapText="1"/>
    </xf>
    <xf numFmtId="0" fontId="6" fillId="2" borderId="1" xfId="0" quotePrefix="1" applyFont="1" applyFill="1" applyBorder="1" applyAlignment="1">
      <alignment horizontal="center" vertical="center"/>
    </xf>
    <xf numFmtId="0" fontId="1" fillId="2" borderId="1" xfId="0" quotePrefix="1" applyFont="1" applyFill="1" applyBorder="1" applyAlignment="1">
      <alignment horizontal="center" vertical="center"/>
    </xf>
    <xf numFmtId="0" fontId="1" fillId="5" borderId="1" xfId="0" applyFont="1" applyFill="1" applyBorder="1" applyAlignment="1">
      <alignment vertical="top" wrapText="1"/>
    </xf>
    <xf numFmtId="0" fontId="1" fillId="7" borderId="1" xfId="0" applyFont="1" applyFill="1" applyBorder="1" applyAlignment="1">
      <alignment horizontal="center" vertical="top"/>
    </xf>
    <xf numFmtId="0" fontId="1" fillId="7" borderId="1" xfId="0" applyFont="1" applyFill="1" applyBorder="1" applyAlignment="1">
      <alignment horizontal="center" vertical="top" wrapText="1"/>
    </xf>
    <xf numFmtId="0" fontId="0" fillId="7" borderId="1" xfId="0" applyFill="1" applyBorder="1" applyAlignment="1">
      <alignment horizontal="center" vertical="top"/>
    </xf>
    <xf numFmtId="0" fontId="0" fillId="7" borderId="1" xfId="0" applyFill="1" applyBorder="1" applyAlignment="1">
      <alignment horizontal="center" vertical="top" wrapText="1"/>
    </xf>
    <xf numFmtId="0" fontId="1" fillId="0" borderId="0" xfId="0" applyFont="1" applyAlignment="1">
      <alignment vertical="center"/>
    </xf>
    <xf numFmtId="0" fontId="1" fillId="0" borderId="0" xfId="0" applyFont="1" applyBorder="1" applyAlignment="1">
      <alignment vertical="center"/>
    </xf>
    <xf numFmtId="0" fontId="0" fillId="0" borderId="0" xfId="0" applyAlignment="1">
      <alignment vertical="top"/>
    </xf>
    <xf numFmtId="0" fontId="0" fillId="8" borderId="1" xfId="0" applyFill="1" applyBorder="1" applyAlignment="1">
      <alignment vertical="top"/>
    </xf>
    <xf numFmtId="0" fontId="0" fillId="0" borderId="0" xfId="0" applyAlignment="1">
      <alignment vertical="top" wrapText="1"/>
    </xf>
    <xf numFmtId="0" fontId="0" fillId="0" borderId="0" xfId="0" applyBorder="1" applyAlignment="1">
      <alignment vertical="top"/>
    </xf>
    <xf numFmtId="0" fontId="1" fillId="0" borderId="1" xfId="0" applyFont="1" applyBorder="1" applyAlignment="1">
      <alignment vertical="top" wrapText="1"/>
    </xf>
    <xf numFmtId="0" fontId="1" fillId="5" borderId="1" xfId="0" applyFont="1" applyFill="1" applyBorder="1" applyAlignment="1">
      <alignment horizontal="center" vertical="top" wrapText="1"/>
    </xf>
    <xf numFmtId="0" fontId="6" fillId="6" borderId="3" xfId="0" quotePrefix="1" applyFont="1" applyFill="1" applyBorder="1" applyAlignment="1">
      <alignment horizontal="center" vertical="center"/>
    </xf>
    <xf numFmtId="0" fontId="6" fillId="6" borderId="1" xfId="0" quotePrefix="1" applyFont="1" applyFill="1" applyBorder="1" applyAlignment="1">
      <alignment vertical="center"/>
    </xf>
    <xf numFmtId="0" fontId="1" fillId="5" borderId="1" xfId="0" applyFont="1" applyFill="1" applyBorder="1" applyAlignment="1">
      <alignment horizontal="center" vertical="top"/>
    </xf>
    <xf numFmtId="0" fontId="6" fillId="11" borderId="1" xfId="0" applyFont="1" applyFill="1" applyBorder="1" applyAlignment="1">
      <alignment horizontal="center" vertical="top" wrapText="1"/>
    </xf>
    <xf numFmtId="0" fontId="6" fillId="2" borderId="1" xfId="0" quotePrefix="1" applyFont="1" applyFill="1" applyBorder="1" applyAlignment="1">
      <alignment horizontal="center" vertical="center" wrapText="1"/>
    </xf>
    <xf numFmtId="0" fontId="0" fillId="13" borderId="1" xfId="0" applyFill="1" applyBorder="1" applyAlignment="1">
      <alignment vertical="top"/>
    </xf>
    <xf numFmtId="0" fontId="2" fillId="4" borderId="1" xfId="0" applyFont="1" applyFill="1" applyBorder="1" applyAlignment="1">
      <alignment vertical="center"/>
    </xf>
    <xf numFmtId="0" fontId="0" fillId="0" borderId="0" xfId="0" applyAlignment="1">
      <alignment horizontal="center"/>
    </xf>
    <xf numFmtId="0" fontId="1" fillId="0" borderId="8" xfId="0" applyFont="1" applyBorder="1" applyAlignment="1">
      <alignment vertical="top" wrapText="1"/>
    </xf>
    <xf numFmtId="0" fontId="1" fillId="0" borderId="0" xfId="0" applyFont="1"/>
    <xf numFmtId="0" fontId="0" fillId="0" borderId="2" xfId="0" applyFont="1" applyBorder="1" applyAlignment="1">
      <alignment vertical="top" wrapText="1"/>
    </xf>
    <xf numFmtId="0" fontId="0" fillId="0" borderId="1" xfId="0" applyFont="1" applyBorder="1" applyAlignment="1">
      <alignment vertical="top" wrapText="1"/>
    </xf>
    <xf numFmtId="0" fontId="1" fillId="5" borderId="3" xfId="0" applyFont="1" applyFill="1" applyBorder="1" applyAlignment="1">
      <alignment vertical="top" wrapText="1"/>
    </xf>
    <xf numFmtId="165" fontId="0" fillId="0" borderId="1" xfId="1" applyNumberFormat="1" applyFont="1" applyBorder="1" applyAlignment="1">
      <alignment vertical="top" wrapText="1"/>
    </xf>
    <xf numFmtId="165" fontId="0" fillId="8" borderId="1" xfId="1" applyNumberFormat="1" applyFont="1" applyFill="1" applyBorder="1" applyAlignment="1">
      <alignment vertical="top"/>
    </xf>
    <xf numFmtId="165" fontId="0" fillId="7" borderId="1" xfId="1" applyNumberFormat="1" applyFont="1" applyFill="1" applyBorder="1" applyAlignment="1">
      <alignment horizontal="center" vertical="top"/>
    </xf>
    <xf numFmtId="165" fontId="0" fillId="7" borderId="1" xfId="1" applyNumberFormat="1" applyFont="1" applyFill="1" applyBorder="1" applyAlignment="1">
      <alignment horizontal="center" vertical="top" wrapText="1"/>
    </xf>
    <xf numFmtId="165" fontId="0" fillId="0" borderId="1" xfId="1" applyNumberFormat="1" applyFont="1" applyFill="1" applyBorder="1" applyAlignment="1">
      <alignment vertical="top"/>
    </xf>
    <xf numFmtId="165" fontId="0" fillId="0" borderId="3" xfId="1" applyNumberFormat="1" applyFont="1" applyBorder="1" applyAlignment="1">
      <alignment vertical="top" wrapText="1"/>
    </xf>
    <xf numFmtId="165" fontId="0" fillId="8" borderId="3" xfId="1" applyNumberFormat="1" applyFont="1" applyFill="1" applyBorder="1" applyAlignment="1">
      <alignment vertical="top"/>
    </xf>
    <xf numFmtId="165" fontId="0" fillId="7" borderId="3" xfId="1" applyNumberFormat="1" applyFont="1" applyFill="1" applyBorder="1" applyAlignment="1">
      <alignment horizontal="center" vertical="top"/>
    </xf>
    <xf numFmtId="165" fontId="0" fillId="7" borderId="3" xfId="1" applyNumberFormat="1" applyFont="1" applyFill="1" applyBorder="1" applyAlignment="1">
      <alignment horizontal="center" vertical="top" wrapText="1"/>
    </xf>
    <xf numFmtId="165" fontId="0" fillId="0" borderId="3" xfId="1" applyNumberFormat="1" applyFont="1" applyFill="1" applyBorder="1" applyAlignment="1">
      <alignment vertical="top"/>
    </xf>
    <xf numFmtId="0" fontId="0" fillId="0" borderId="0" xfId="0" quotePrefix="1" applyBorder="1" applyAlignment="1">
      <alignment horizontal="left" vertical="top" wrapText="1"/>
    </xf>
    <xf numFmtId="0" fontId="0" fillId="0" borderId="0" xfId="0" quotePrefix="1" applyBorder="1" applyAlignment="1">
      <alignment horizontal="left" vertical="top"/>
    </xf>
    <xf numFmtId="0" fontId="0" fillId="0" borderId="1" xfId="0" applyBorder="1" applyAlignment="1">
      <alignment horizontal="left"/>
    </xf>
    <xf numFmtId="0" fontId="0" fillId="0" borderId="1" xfId="0" applyBorder="1" applyAlignment="1">
      <alignment vertical="center"/>
    </xf>
    <xf numFmtId="0" fontId="1" fillId="14" borderId="1" xfId="0" applyFont="1" applyFill="1" applyBorder="1" applyAlignment="1">
      <alignment horizontal="right" vertical="top" wrapText="1"/>
    </xf>
    <xf numFmtId="0" fontId="1" fillId="8" borderId="1" xfId="0" applyFont="1" applyFill="1" applyBorder="1" applyAlignment="1">
      <alignment horizontal="center" vertical="top" wrapText="1"/>
    </xf>
    <xf numFmtId="0" fontId="12" fillId="15" borderId="1" xfId="0" applyFont="1" applyFill="1" applyBorder="1" applyAlignment="1">
      <alignment vertical="top" wrapText="1"/>
    </xf>
    <xf numFmtId="0" fontId="6" fillId="8" borderId="1" xfId="0" applyFont="1" applyFill="1" applyBorder="1" applyAlignment="1">
      <alignment horizontal="center" vertical="top" wrapText="1"/>
    </xf>
    <xf numFmtId="0" fontId="0" fillId="4" borderId="1" xfId="0" applyFill="1" applyBorder="1" applyAlignment="1">
      <alignment wrapText="1"/>
    </xf>
    <xf numFmtId="0" fontId="0" fillId="4" borderId="1" xfId="0" applyFill="1" applyBorder="1" applyAlignment="1">
      <alignment vertical="top"/>
    </xf>
    <xf numFmtId="165" fontId="1" fillId="8" borderId="1" xfId="1" applyNumberFormat="1" applyFont="1" applyFill="1" applyBorder="1" applyAlignment="1">
      <alignment horizontal="right" vertical="top" wrapText="1"/>
    </xf>
    <xf numFmtId="165" fontId="5" fillId="14" borderId="1" xfId="1" applyNumberFormat="1" applyFont="1" applyFill="1" applyBorder="1" applyAlignment="1">
      <alignment vertical="top" wrapText="1"/>
    </xf>
    <xf numFmtId="165" fontId="5" fillId="14" borderId="3" xfId="1" applyNumberFormat="1" applyFont="1" applyFill="1" applyBorder="1" applyAlignment="1">
      <alignment vertical="top" wrapText="1"/>
    </xf>
    <xf numFmtId="165" fontId="0" fillId="14" borderId="1" xfId="1" applyNumberFormat="1" applyFont="1" applyFill="1" applyBorder="1" applyAlignment="1">
      <alignment vertical="top" wrapText="1"/>
    </xf>
    <xf numFmtId="165" fontId="0" fillId="14" borderId="3" xfId="1" applyNumberFormat="1" applyFont="1" applyFill="1" applyBorder="1" applyAlignment="1">
      <alignment vertical="top" wrapText="1"/>
    </xf>
    <xf numFmtId="0" fontId="1" fillId="8" borderId="1" xfId="0" applyFont="1" applyFill="1" applyBorder="1" applyAlignment="1">
      <alignment vertical="top" wrapText="1"/>
    </xf>
    <xf numFmtId="166" fontId="0" fillId="8" borderId="1" xfId="1" applyNumberFormat="1" applyFont="1" applyFill="1" applyBorder="1" applyAlignment="1">
      <alignment horizontal="right" vertical="top"/>
    </xf>
    <xf numFmtId="0" fontId="9" fillId="9" borderId="1" xfId="0" applyFont="1" applyFill="1" applyBorder="1" applyAlignment="1"/>
    <xf numFmtId="165" fontId="1" fillId="0" borderId="9" xfId="1" applyNumberFormat="1" applyFont="1" applyBorder="1"/>
    <xf numFmtId="165" fontId="1" fillId="14" borderId="9" xfId="1" applyNumberFormat="1" applyFont="1" applyFill="1" applyBorder="1"/>
    <xf numFmtId="165" fontId="1" fillId="8" borderId="9" xfId="1" applyNumberFormat="1" applyFont="1" applyFill="1" applyBorder="1"/>
    <xf numFmtId="166" fontId="1" fillId="0" borderId="10" xfId="1" applyNumberFormat="1" applyFont="1" applyBorder="1"/>
    <xf numFmtId="165" fontId="1" fillId="0" borderId="0" xfId="0" applyNumberFormat="1" applyFont="1"/>
    <xf numFmtId="0" fontId="16" fillId="2" borderId="1" xfId="0" quotePrefix="1" applyFont="1" applyFill="1" applyBorder="1" applyAlignment="1">
      <alignment horizontal="center" vertical="center"/>
    </xf>
    <xf numFmtId="0" fontId="17" fillId="3" borderId="1" xfId="0" applyFont="1" applyFill="1" applyBorder="1" applyAlignment="1">
      <alignment vertical="top" wrapText="1"/>
    </xf>
    <xf numFmtId="0" fontId="0" fillId="13" borderId="3" xfId="0" applyFill="1" applyBorder="1" applyAlignment="1">
      <alignment vertical="top"/>
    </xf>
    <xf numFmtId="166" fontId="0" fillId="8" borderId="3" xfId="1" applyNumberFormat="1" applyFont="1" applyFill="1" applyBorder="1" applyAlignment="1">
      <alignment horizontal="right" vertical="top"/>
    </xf>
    <xf numFmtId="0" fontId="0" fillId="13" borderId="9" xfId="0" applyFill="1" applyBorder="1" applyAlignment="1">
      <alignment vertical="top"/>
    </xf>
    <xf numFmtId="165" fontId="1" fillId="8" borderId="10" xfId="1" applyNumberFormat="1" applyFont="1" applyFill="1" applyBorder="1"/>
    <xf numFmtId="0" fontId="1" fillId="8" borderId="1" xfId="0" applyFont="1" applyFill="1" applyBorder="1" applyAlignment="1">
      <alignment horizontal="center" vertical="center" wrapText="1"/>
    </xf>
    <xf numFmtId="0" fontId="1" fillId="8" borderId="3" xfId="0" applyFont="1" applyFill="1" applyBorder="1" applyAlignment="1">
      <alignment horizontal="center" vertical="top" wrapText="1"/>
    </xf>
    <xf numFmtId="164" fontId="1" fillId="8" borderId="1" xfId="0" applyNumberFormat="1" applyFont="1" applyFill="1" applyBorder="1" applyAlignment="1">
      <alignment vertical="top" wrapText="1"/>
    </xf>
    <xf numFmtId="0" fontId="18" fillId="8" borderId="1" xfId="0" applyFont="1" applyFill="1" applyBorder="1" applyAlignment="1">
      <alignment horizontal="center" vertical="top" wrapText="1"/>
    </xf>
    <xf numFmtId="0" fontId="18" fillId="18" borderId="1" xfId="0" applyFont="1" applyFill="1" applyBorder="1" applyAlignment="1">
      <alignment vertical="top" wrapText="1"/>
    </xf>
    <xf numFmtId="2" fontId="0" fillId="0" borderId="1" xfId="1" applyNumberFormat="1" applyFont="1" applyBorder="1" applyAlignment="1">
      <alignment vertical="top" wrapText="1"/>
    </xf>
    <xf numFmtId="2" fontId="0" fillId="14" borderId="1" xfId="1" applyNumberFormat="1" applyFont="1" applyFill="1" applyBorder="1" applyAlignment="1">
      <alignment vertical="top" wrapText="1"/>
    </xf>
    <xf numFmtId="2" fontId="1" fillId="0" borderId="9" xfId="1" applyNumberFormat="1" applyFont="1" applyBorder="1"/>
    <xf numFmtId="2" fontId="1" fillId="14" borderId="9" xfId="1" applyNumberFormat="1" applyFont="1" applyFill="1" applyBorder="1"/>
    <xf numFmtId="0" fontId="14" fillId="0" borderId="0" xfId="0" applyFont="1" applyBorder="1" applyAlignment="1">
      <alignment vertical="center"/>
    </xf>
    <xf numFmtId="0" fontId="26" fillId="0" borderId="0" xfId="0" applyFont="1" applyBorder="1" applyAlignment="1">
      <alignment vertical="center"/>
    </xf>
    <xf numFmtId="0" fontId="22" fillId="0" borderId="0" xfId="0" applyFont="1" applyFill="1" applyBorder="1" applyAlignment="1">
      <alignment vertical="center"/>
    </xf>
    <xf numFmtId="0" fontId="0" fillId="18" borderId="1" xfId="0" applyFill="1" applyBorder="1" applyAlignment="1">
      <alignment vertical="top"/>
    </xf>
    <xf numFmtId="0" fontId="1" fillId="18" borderId="1" xfId="0" applyFont="1" applyFill="1" applyBorder="1" applyAlignment="1">
      <alignment vertical="top" wrapText="1"/>
    </xf>
    <xf numFmtId="0" fontId="21" fillId="0" borderId="0" xfId="0" applyFont="1" applyAlignment="1">
      <alignment vertical="center"/>
    </xf>
    <xf numFmtId="0" fontId="21" fillId="0" borderId="1" xfId="0" applyFont="1" applyBorder="1" applyAlignment="1">
      <alignment horizontal="left" vertical="center"/>
    </xf>
    <xf numFmtId="0" fontId="9" fillId="0" borderId="1" xfId="0" applyFont="1" applyBorder="1" applyAlignment="1">
      <alignment vertical="center" wrapText="1"/>
    </xf>
    <xf numFmtId="0" fontId="9" fillId="0" borderId="6" xfId="0" applyFont="1" applyBorder="1" applyAlignment="1">
      <alignment vertical="center" wrapText="1"/>
    </xf>
    <xf numFmtId="0" fontId="1" fillId="7" borderId="1" xfId="0" applyFont="1" applyFill="1" applyBorder="1" applyAlignment="1">
      <alignment horizontal="right" vertical="center" wrapText="1"/>
    </xf>
    <xf numFmtId="0" fontId="23" fillId="17" borderId="1" xfId="0" applyFont="1" applyFill="1" applyBorder="1" applyAlignment="1">
      <alignment vertical="center"/>
    </xf>
    <xf numFmtId="0" fontId="28" fillId="7" borderId="1" xfId="2" applyNumberFormat="1" applyFont="1" applyFill="1" applyBorder="1" applyAlignment="1" applyProtection="1">
      <alignment horizontal="center" vertical="center"/>
    </xf>
    <xf numFmtId="0" fontId="1" fillId="0" borderId="12" xfId="0" applyFont="1" applyBorder="1" applyAlignment="1">
      <alignment horizontal="center" vertical="top" wrapText="1"/>
    </xf>
    <xf numFmtId="0" fontId="1" fillId="2" borderId="1" xfId="0" applyFont="1" applyFill="1" applyBorder="1" applyAlignment="1">
      <alignment horizontal="center" vertical="center" wrapText="1"/>
    </xf>
    <xf numFmtId="0" fontId="6" fillId="6" borderId="3" xfId="0" quotePrefix="1" applyFont="1" applyFill="1" applyBorder="1" applyAlignment="1">
      <alignment horizontal="center" vertical="center" wrapText="1"/>
    </xf>
    <xf numFmtId="4" fontId="0" fillId="0" borderId="1" xfId="0" applyNumberFormat="1" applyFont="1" applyBorder="1" applyAlignment="1">
      <alignment vertical="top" wrapText="1"/>
    </xf>
    <xf numFmtId="4" fontId="1" fillId="0" borderId="1" xfId="0" applyNumberFormat="1" applyFont="1" applyBorder="1" applyAlignment="1">
      <alignment vertical="top" wrapText="1"/>
    </xf>
    <xf numFmtId="4" fontId="1" fillId="8" borderId="1" xfId="0" applyNumberFormat="1" applyFont="1" applyFill="1" applyBorder="1" applyAlignment="1">
      <alignment vertical="top" wrapText="1"/>
    </xf>
    <xf numFmtId="4" fontId="1" fillId="0" borderId="1" xfId="0" applyNumberFormat="1" applyFont="1" applyBorder="1" applyAlignment="1">
      <alignment horizontal="center" vertical="top" wrapText="1"/>
    </xf>
    <xf numFmtId="4" fontId="0" fillId="4" borderId="1" xfId="0" applyNumberFormat="1" applyFill="1" applyBorder="1" applyAlignment="1">
      <alignment vertical="top"/>
    </xf>
    <xf numFmtId="4" fontId="1" fillId="0" borderId="9" xfId="0" applyNumberFormat="1" applyFont="1" applyBorder="1" applyAlignment="1">
      <alignment vertical="top" wrapText="1"/>
    </xf>
    <xf numFmtId="4" fontId="1" fillId="8" borderId="9" xfId="0" applyNumberFormat="1" applyFont="1" applyFill="1" applyBorder="1" applyAlignment="1">
      <alignment vertical="top" wrapText="1"/>
    </xf>
    <xf numFmtId="4" fontId="1" fillId="0" borderId="9" xfId="0" applyNumberFormat="1" applyFont="1" applyBorder="1" applyAlignment="1">
      <alignment horizontal="center" vertical="top" wrapText="1"/>
    </xf>
    <xf numFmtId="4" fontId="0" fillId="4" borderId="9" xfId="0" applyNumberFormat="1" applyFill="1" applyBorder="1" applyAlignment="1">
      <alignment vertical="top"/>
    </xf>
    <xf numFmtId="4" fontId="1" fillId="3" borderId="1" xfId="0" applyNumberFormat="1" applyFont="1" applyFill="1" applyBorder="1" applyAlignment="1">
      <alignment vertical="top" wrapText="1"/>
    </xf>
    <xf numFmtId="167" fontId="1" fillId="7" borderId="9" xfId="1" applyNumberFormat="1" applyFont="1" applyFill="1" applyBorder="1"/>
    <xf numFmtId="4" fontId="0" fillId="0" borderId="1" xfId="1" applyNumberFormat="1" applyFont="1" applyBorder="1" applyAlignment="1">
      <alignment vertical="top" wrapText="1"/>
    </xf>
    <xf numFmtId="4" fontId="5" fillId="14" borderId="1" xfId="1" applyNumberFormat="1" applyFont="1" applyFill="1" applyBorder="1" applyAlignment="1">
      <alignment vertical="top" wrapText="1"/>
    </xf>
    <xf numFmtId="4" fontId="0" fillId="14" borderId="1" xfId="1" applyNumberFormat="1" applyFont="1" applyFill="1" applyBorder="1" applyAlignment="1">
      <alignment vertical="top" wrapText="1"/>
    </xf>
    <xf numFmtId="4" fontId="0" fillId="8" borderId="1" xfId="1" applyNumberFormat="1" applyFont="1" applyFill="1" applyBorder="1" applyAlignment="1">
      <alignment vertical="top"/>
    </xf>
    <xf numFmtId="4" fontId="0" fillId="7" borderId="1" xfId="1" applyNumberFormat="1" applyFont="1" applyFill="1" applyBorder="1" applyAlignment="1">
      <alignment horizontal="center" vertical="top"/>
    </xf>
    <xf numFmtId="4" fontId="0" fillId="7" borderId="1" xfId="1" applyNumberFormat="1" applyFont="1" applyFill="1" applyBorder="1" applyAlignment="1">
      <alignment horizontal="center" vertical="top" wrapText="1"/>
    </xf>
    <xf numFmtId="4" fontId="0" fillId="0" borderId="1" xfId="1" applyNumberFormat="1" applyFont="1" applyFill="1" applyBorder="1" applyAlignment="1">
      <alignment vertical="top"/>
    </xf>
    <xf numFmtId="4" fontId="0" fillId="8" borderId="1" xfId="1" applyNumberFormat="1" applyFont="1" applyFill="1" applyBorder="1" applyAlignment="1">
      <alignment horizontal="right" vertical="top"/>
    </xf>
    <xf numFmtId="4" fontId="1" fillId="0" borderId="9" xfId="1" applyNumberFormat="1" applyFont="1" applyBorder="1"/>
    <xf numFmtId="4" fontId="1" fillId="14" borderId="9" xfId="1" applyNumberFormat="1" applyFont="1" applyFill="1" applyBorder="1"/>
    <xf numFmtId="4" fontId="1" fillId="8" borderId="9" xfId="1" applyNumberFormat="1" applyFont="1" applyFill="1" applyBorder="1"/>
    <xf numFmtId="4" fontId="1" fillId="0" borderId="10" xfId="1" applyNumberFormat="1" applyFont="1" applyBorder="1"/>
    <xf numFmtId="0" fontId="0" fillId="0" borderId="28" xfId="0" applyBorder="1"/>
    <xf numFmtId="0" fontId="0" fillId="0" borderId="29" xfId="0" applyBorder="1"/>
    <xf numFmtId="0" fontId="0" fillId="0" borderId="30" xfId="0" applyBorder="1"/>
    <xf numFmtId="0" fontId="0" fillId="0" borderId="31" xfId="0" applyBorder="1"/>
    <xf numFmtId="0" fontId="7" fillId="0" borderId="0" xfId="0" applyFont="1" applyBorder="1"/>
    <xf numFmtId="0" fontId="0" fillId="0" borderId="32" xfId="0" applyBorder="1"/>
    <xf numFmtId="0" fontId="1" fillId="0" borderId="0" xfId="0" applyFont="1" applyBorder="1"/>
    <xf numFmtId="0" fontId="6" fillId="0" borderId="0" xfId="0" applyFont="1" applyBorder="1"/>
    <xf numFmtId="0" fontId="0" fillId="0" borderId="33" xfId="0" applyBorder="1"/>
    <xf numFmtId="0" fontId="0" fillId="0" borderId="34" xfId="0" applyBorder="1"/>
    <xf numFmtId="0" fontId="0" fillId="0" borderId="35" xfId="0" applyBorder="1"/>
    <xf numFmtId="0" fontId="1" fillId="2"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xf numFmtId="0" fontId="4" fillId="0" borderId="0" xfId="0" applyFont="1" applyBorder="1" applyAlignment="1">
      <alignment horizontal="left"/>
    </xf>
    <xf numFmtId="0" fontId="0" fillId="0" borderId="36" xfId="0" applyBorder="1" applyAlignment="1">
      <alignment vertical="center"/>
    </xf>
    <xf numFmtId="0" fontId="0" fillId="0" borderId="0" xfId="0" applyFill="1" applyAlignment="1">
      <alignment wrapText="1"/>
    </xf>
    <xf numFmtId="0" fontId="0" fillId="0" borderId="0" xfId="0" applyFill="1"/>
    <xf numFmtId="0" fontId="32" fillId="0" borderId="0" xfId="0" applyFont="1" applyFill="1" applyBorder="1" applyAlignment="1">
      <alignment vertical="center"/>
    </xf>
    <xf numFmtId="0" fontId="0" fillId="0" borderId="0" xfId="0" applyFill="1" applyAlignment="1">
      <alignment vertical="center"/>
    </xf>
    <xf numFmtId="0" fontId="18" fillId="3" borderId="1" xfId="0" applyFont="1" applyFill="1" applyBorder="1" applyAlignment="1">
      <alignment horizontal="center" vertical="top" wrapText="1"/>
    </xf>
    <xf numFmtId="0" fontId="19" fillId="2" borderId="1" xfId="0" quotePrefix="1" applyFont="1" applyFill="1" applyBorder="1" applyAlignment="1">
      <alignment horizontal="center" vertical="center"/>
    </xf>
    <xf numFmtId="0" fontId="6" fillId="0" borderId="0" xfId="0" applyFont="1" applyFill="1"/>
    <xf numFmtId="0" fontId="10" fillId="3" borderId="1" xfId="0" applyFont="1" applyFill="1" applyBorder="1" applyAlignment="1">
      <alignment horizontal="center" vertical="center" wrapText="1"/>
    </xf>
    <xf numFmtId="0" fontId="10" fillId="11" borderId="1"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24" fillId="0" borderId="0" xfId="0" applyFont="1" applyBorder="1" applyAlignment="1">
      <alignment horizontal="right" vertical="center"/>
    </xf>
    <xf numFmtId="0" fontId="24" fillId="19" borderId="0" xfId="0" applyFont="1" applyFill="1" applyBorder="1" applyAlignment="1">
      <alignment vertical="center"/>
    </xf>
    <xf numFmtId="0" fontId="1" fillId="2" borderId="1" xfId="0" quotePrefix="1" applyFont="1" applyFill="1" applyBorder="1" applyAlignment="1">
      <alignment horizontal="center" vertical="center" wrapText="1"/>
    </xf>
    <xf numFmtId="0" fontId="4" fillId="0" borderId="0" xfId="0" applyFont="1"/>
    <xf numFmtId="0" fontId="19" fillId="11" borderId="1" xfId="0" applyFont="1" applyFill="1" applyBorder="1" applyAlignment="1">
      <alignment horizontal="center" vertical="top" wrapText="1"/>
    </xf>
    <xf numFmtId="4" fontId="18" fillId="3" borderId="1" xfId="0" applyNumberFormat="1" applyFont="1" applyFill="1" applyBorder="1" applyAlignment="1">
      <alignment horizontal="center" vertical="center" wrapText="1"/>
    </xf>
    <xf numFmtId="0" fontId="6" fillId="3" borderId="1" xfId="0" applyFont="1" applyFill="1" applyBorder="1" applyAlignment="1">
      <alignment horizontal="right" vertical="top" wrapText="1"/>
    </xf>
    <xf numFmtId="0" fontId="25" fillId="0" borderId="17" xfId="0" applyFont="1" applyBorder="1" applyAlignment="1">
      <alignment horizontal="center" vertical="center"/>
    </xf>
    <xf numFmtId="0" fontId="24" fillId="0" borderId="0" xfId="0" applyFont="1" applyBorder="1" applyAlignment="1">
      <alignment horizontal="center" vertical="center"/>
    </xf>
    <xf numFmtId="0" fontId="6" fillId="6" borderId="7" xfId="0" quotePrefix="1" applyFont="1" applyFill="1" applyBorder="1" applyAlignment="1">
      <alignment horizontal="center" vertical="center"/>
    </xf>
    <xf numFmtId="0" fontId="6" fillId="6" borderId="5" xfId="0" quotePrefix="1" applyFont="1" applyFill="1" applyBorder="1" applyAlignment="1">
      <alignment horizontal="center" vertical="center"/>
    </xf>
    <xf numFmtId="0" fontId="6" fillId="6" borderId="6" xfId="0" quotePrefix="1" applyFont="1" applyFill="1" applyBorder="1" applyAlignment="1">
      <alignment horizontal="center" vertical="center"/>
    </xf>
    <xf numFmtId="0" fontId="1" fillId="8" borderId="3" xfId="0" quotePrefix="1" applyFont="1" applyFill="1" applyBorder="1" applyAlignment="1">
      <alignment horizontal="center" vertical="top" wrapText="1"/>
    </xf>
    <xf numFmtId="0" fontId="1" fillId="8" borderId="4" xfId="0" applyFont="1" applyFill="1" applyBorder="1" applyAlignment="1">
      <alignment horizontal="center" vertical="top" wrapText="1"/>
    </xf>
    <xf numFmtId="0" fontId="15" fillId="16" borderId="7" xfId="0" applyFont="1" applyFill="1" applyBorder="1" applyAlignment="1">
      <alignment horizontal="left"/>
    </xf>
    <xf numFmtId="0" fontId="15" fillId="16" borderId="5" xfId="0" applyFont="1" applyFill="1" applyBorder="1" applyAlignment="1">
      <alignment horizontal="left"/>
    </xf>
    <xf numFmtId="0" fontId="15" fillId="16" borderId="6" xfId="0" applyFont="1" applyFill="1" applyBorder="1" applyAlignment="1">
      <alignment horizontal="left"/>
    </xf>
    <xf numFmtId="0" fontId="4" fillId="0" borderId="0" xfId="0" applyFont="1" applyBorder="1" applyAlignment="1">
      <alignment horizontal="left"/>
    </xf>
    <xf numFmtId="0" fontId="1" fillId="2" borderId="1"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6" xfId="0" applyFont="1" applyFill="1" applyBorder="1" applyAlignment="1">
      <alignment horizontal="center" vertical="center"/>
    </xf>
    <xf numFmtId="0" fontId="2" fillId="4" borderId="1" xfId="0" applyFont="1" applyFill="1" applyBorder="1" applyAlignment="1">
      <alignment horizontal="left"/>
    </xf>
    <xf numFmtId="0" fontId="1" fillId="2" borderId="1" xfId="0" applyFont="1" applyFill="1" applyBorder="1" applyAlignment="1">
      <alignment horizontal="center" vertical="center" wrapText="1"/>
    </xf>
    <xf numFmtId="0" fontId="2" fillId="4" borderId="1" xfId="0" applyFont="1" applyFill="1" applyBorder="1" applyAlignment="1">
      <alignment horizontal="left" vertical="center"/>
    </xf>
    <xf numFmtId="0" fontId="9" fillId="0" borderId="7" xfId="0" applyFont="1" applyBorder="1" applyAlignment="1">
      <alignment horizontal="center" vertical="center" wrapText="1"/>
    </xf>
    <xf numFmtId="0" fontId="9" fillId="0" borderId="6" xfId="0" applyFont="1" applyBorder="1" applyAlignment="1">
      <alignment horizontal="center" vertical="center" wrapText="1"/>
    </xf>
    <xf numFmtId="0" fontId="0" fillId="0" borderId="0" xfId="0" applyBorder="1" applyAlignment="1">
      <alignment horizontal="left" wrapText="1"/>
    </xf>
    <xf numFmtId="0" fontId="10" fillId="0" borderId="0" xfId="0" applyFont="1" applyBorder="1" applyAlignment="1">
      <alignment horizontal="left"/>
    </xf>
    <xf numFmtId="0" fontId="18" fillId="18" borderId="7" xfId="0" applyFont="1" applyFill="1" applyBorder="1" applyAlignment="1">
      <alignment horizontal="center" vertical="top" wrapText="1"/>
    </xf>
    <xf numFmtId="0" fontId="18" fillId="18" borderId="6" xfId="0" applyFont="1" applyFill="1" applyBorder="1" applyAlignment="1">
      <alignment horizontal="center" vertical="top" wrapText="1"/>
    </xf>
    <xf numFmtId="0" fontId="6" fillId="6" borderId="1" xfId="0" quotePrefix="1" applyFont="1" applyFill="1" applyBorder="1" applyAlignment="1">
      <alignment horizontal="center" vertical="center" wrapText="1"/>
    </xf>
    <xf numFmtId="0" fontId="1" fillId="12" borderId="3" xfId="0" applyFont="1" applyFill="1" applyBorder="1" applyAlignment="1">
      <alignment horizontal="center" vertical="center" wrapText="1"/>
    </xf>
    <xf numFmtId="0" fontId="1" fillId="12" borderId="13"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8" fillId="17" borderId="14" xfId="0" applyFont="1" applyFill="1" applyBorder="1" applyAlignment="1">
      <alignment horizontal="center" vertical="center"/>
    </xf>
    <xf numFmtId="0" fontId="8" fillId="17" borderId="15" xfId="0" applyFont="1" applyFill="1" applyBorder="1" applyAlignment="1">
      <alignment horizontal="center" vertical="center"/>
    </xf>
    <xf numFmtId="0" fontId="8" fillId="17" borderId="16" xfId="0" applyFont="1" applyFill="1" applyBorder="1" applyAlignment="1">
      <alignment horizontal="center" vertical="center"/>
    </xf>
    <xf numFmtId="0" fontId="0" fillId="0" borderId="0" xfId="0" quotePrefix="1" applyBorder="1" applyAlignment="1">
      <alignment horizontal="left" vertical="top" wrapText="1"/>
    </xf>
    <xf numFmtId="0" fontId="0" fillId="0" borderId="0" xfId="0" applyBorder="1" applyAlignment="1">
      <alignment horizontal="left"/>
    </xf>
    <xf numFmtId="0" fontId="0" fillId="10" borderId="1" xfId="0" applyFill="1" applyBorder="1" applyAlignment="1">
      <alignment horizontal="center"/>
    </xf>
    <xf numFmtId="0" fontId="22" fillId="18" borderId="1" xfId="0" applyFont="1" applyFill="1" applyBorder="1" applyAlignment="1">
      <alignment horizontal="center" vertical="center"/>
    </xf>
    <xf numFmtId="0" fontId="18" fillId="18" borderId="5" xfId="0" applyFont="1" applyFill="1" applyBorder="1" applyAlignment="1">
      <alignment horizontal="center" vertical="top" wrapText="1"/>
    </xf>
    <xf numFmtId="0" fontId="29" fillId="3" borderId="18" xfId="2" applyNumberFormat="1" applyFont="1" applyFill="1" applyBorder="1" applyAlignment="1" applyProtection="1">
      <alignment horizontal="center" vertical="center"/>
    </xf>
    <xf numFmtId="0" fontId="29" fillId="3" borderId="0" xfId="2" applyNumberFormat="1" applyFont="1" applyFill="1" applyBorder="1" applyAlignment="1" applyProtection="1">
      <alignment horizontal="center" vertical="center"/>
    </xf>
    <xf numFmtId="0" fontId="0" fillId="0" borderId="18" xfId="0" applyBorder="1" applyAlignment="1">
      <alignment horizontal="center"/>
    </xf>
    <xf numFmtId="0" fontId="0" fillId="0" borderId="0" xfId="0" applyAlignment="1">
      <alignment horizontal="center"/>
    </xf>
    <xf numFmtId="49" fontId="0" fillId="0" borderId="20" xfId="0" applyNumberFormat="1" applyBorder="1" applyAlignment="1">
      <alignment horizontal="left" vertical="top"/>
    </xf>
    <xf numFmtId="49" fontId="0" fillId="0" borderId="21" xfId="0" applyNumberFormat="1" applyBorder="1" applyAlignment="1">
      <alignment horizontal="left" vertical="top"/>
    </xf>
    <xf numFmtId="49" fontId="0" fillId="0" borderId="22" xfId="0" applyNumberFormat="1" applyBorder="1" applyAlignment="1">
      <alignment horizontal="left" vertical="top"/>
    </xf>
    <xf numFmtId="49" fontId="0" fillId="0" borderId="23" xfId="0" applyNumberFormat="1" applyBorder="1" applyAlignment="1">
      <alignment horizontal="left" vertical="top"/>
    </xf>
    <xf numFmtId="49" fontId="0" fillId="0" borderId="0" xfId="0" applyNumberFormat="1" applyBorder="1" applyAlignment="1">
      <alignment horizontal="left" vertical="top"/>
    </xf>
    <xf numFmtId="49" fontId="0" fillId="0" borderId="24" xfId="0" applyNumberFormat="1" applyBorder="1" applyAlignment="1">
      <alignment horizontal="left" vertical="top"/>
    </xf>
    <xf numFmtId="49" fontId="0" fillId="0" borderId="25" xfId="0" applyNumberFormat="1" applyBorder="1" applyAlignment="1">
      <alignment horizontal="left" vertical="top"/>
    </xf>
    <xf numFmtId="49" fontId="0" fillId="0" borderId="26" xfId="0" applyNumberFormat="1" applyBorder="1" applyAlignment="1">
      <alignment horizontal="left" vertical="top"/>
    </xf>
    <xf numFmtId="49" fontId="0" fillId="0" borderId="27" xfId="0" applyNumberFormat="1" applyBorder="1" applyAlignment="1">
      <alignment horizontal="left" vertical="top"/>
    </xf>
    <xf numFmtId="0" fontId="0" fillId="0" borderId="20" xfId="0" applyBorder="1" applyAlignment="1">
      <alignment horizontal="left" vertical="top"/>
    </xf>
    <xf numFmtId="0" fontId="0" fillId="0" borderId="21" xfId="0" applyBorder="1" applyAlignment="1">
      <alignment horizontal="left" vertical="top"/>
    </xf>
    <xf numFmtId="0" fontId="0" fillId="0" borderId="22" xfId="0" applyBorder="1" applyAlignment="1">
      <alignment horizontal="left" vertical="top"/>
    </xf>
    <xf numFmtId="0" fontId="0" fillId="0" borderId="23" xfId="0" applyBorder="1" applyAlignment="1">
      <alignment horizontal="left" vertical="top"/>
    </xf>
    <xf numFmtId="0" fontId="0" fillId="0" borderId="0" xfId="0" applyBorder="1" applyAlignment="1">
      <alignment horizontal="left" vertical="top"/>
    </xf>
    <xf numFmtId="0" fontId="0" fillId="0" borderId="24" xfId="0" applyBorder="1" applyAlignment="1">
      <alignment horizontal="left" vertical="top"/>
    </xf>
    <xf numFmtId="0" fontId="0" fillId="0" borderId="25" xfId="0" applyBorder="1" applyAlignment="1">
      <alignment horizontal="left" vertical="top"/>
    </xf>
    <xf numFmtId="0" fontId="0" fillId="0" borderId="26" xfId="0" applyBorder="1" applyAlignment="1">
      <alignment horizontal="left" vertical="top"/>
    </xf>
    <xf numFmtId="0" fontId="0" fillId="0" borderId="27" xfId="0" applyBorder="1" applyAlignment="1">
      <alignment horizontal="left" vertical="top"/>
    </xf>
    <xf numFmtId="0" fontId="6" fillId="0" borderId="26" xfId="0" applyFont="1" applyBorder="1" applyAlignment="1">
      <alignment horizontal="left" vertical="top" wrapText="1"/>
    </xf>
    <xf numFmtId="0" fontId="6" fillId="0" borderId="26" xfId="0" applyFont="1" applyBorder="1" applyAlignment="1">
      <alignment horizontal="left" vertical="top"/>
    </xf>
    <xf numFmtId="0" fontId="1" fillId="2" borderId="5" xfId="0" applyFont="1" applyFill="1" applyBorder="1" applyAlignment="1">
      <alignment horizontal="center" vertical="center"/>
    </xf>
    <xf numFmtId="0" fontId="9" fillId="9" borderId="7" xfId="0" applyFont="1" applyFill="1" applyBorder="1" applyAlignment="1">
      <alignment horizontal="center"/>
    </xf>
    <xf numFmtId="0" fontId="9" fillId="9" borderId="5" xfId="0" applyFont="1" applyFill="1" applyBorder="1" applyAlignment="1">
      <alignment horizontal="center"/>
    </xf>
    <xf numFmtId="0" fontId="9" fillId="9" borderId="6" xfId="0" applyFont="1" applyFill="1" applyBorder="1" applyAlignment="1">
      <alignment horizontal="center"/>
    </xf>
    <xf numFmtId="0" fontId="1" fillId="0" borderId="11" xfId="0" applyFont="1" applyBorder="1" applyAlignment="1">
      <alignment horizontal="center" vertical="top" wrapText="1"/>
    </xf>
    <xf numFmtId="0" fontId="1" fillId="0" borderId="19" xfId="0" applyFont="1" applyBorder="1" applyAlignment="1">
      <alignment horizontal="center" vertical="top" wrapText="1"/>
    </xf>
    <xf numFmtId="0" fontId="1" fillId="0" borderId="12" xfId="0" applyFont="1" applyBorder="1" applyAlignment="1">
      <alignment horizontal="center" vertical="top" wrapText="1"/>
    </xf>
    <xf numFmtId="0" fontId="9" fillId="9" borderId="1" xfId="0" applyFont="1" applyFill="1" applyBorder="1" applyAlignment="1">
      <alignment horizontal="left"/>
    </xf>
    <xf numFmtId="0" fontId="2" fillId="4" borderId="1" xfId="0" applyFont="1" applyFill="1" applyBorder="1" applyAlignment="1">
      <alignment horizontal="center" vertical="center" wrapText="1"/>
    </xf>
  </cellXfs>
  <cellStyles count="3">
    <cellStyle name="Normal" xfId="2"/>
    <cellStyle name="Κανονικό" xfId="0" builtinId="0"/>
    <cellStyle name="Κόμμα" xfId="1" builtinId="3"/>
  </cellStyles>
  <dxfs count="0"/>
  <tableStyles count="0" defaultTableStyle="TableStyleMedium2" defaultPivotStyle="PivotStyleLight16"/>
  <colors>
    <mruColors>
      <color rgb="FFFF9966"/>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1:X47"/>
  <sheetViews>
    <sheetView view="pageBreakPreview" topLeftCell="A4" zoomScaleNormal="70" zoomScaleSheetLayoutView="100" workbookViewId="0">
      <selection activeCell="E36" sqref="E36"/>
    </sheetView>
  </sheetViews>
  <sheetFormatPr defaultRowHeight="15" x14ac:dyDescent="0.25"/>
  <cols>
    <col min="3" max="3" width="27.28515625" bestFit="1" customWidth="1"/>
    <col min="4" max="4" width="17.7109375" style="5" customWidth="1"/>
    <col min="5" max="5" width="17.7109375" style="1" customWidth="1"/>
    <col min="6" max="9" width="17.7109375" customWidth="1"/>
    <col min="10" max="10" width="21" customWidth="1"/>
    <col min="11" max="11" width="17.7109375" customWidth="1"/>
    <col min="12" max="13" width="17.7109375" style="1" customWidth="1"/>
    <col min="14" max="14" width="19.28515625" style="1" customWidth="1"/>
    <col min="15" max="15" width="17.85546875" style="1" customWidth="1"/>
    <col min="16" max="16" width="19.5703125" customWidth="1"/>
    <col min="17" max="17" width="19.28515625" customWidth="1"/>
    <col min="18" max="18" width="18.28515625" customWidth="1"/>
    <col min="19" max="19" width="17.7109375" customWidth="1"/>
    <col min="20" max="20" width="12.85546875" hidden="1" customWidth="1"/>
    <col min="21" max="21" width="20.7109375" style="1" customWidth="1"/>
    <col min="22" max="22" width="18.85546875" style="1" customWidth="1"/>
  </cols>
  <sheetData>
    <row r="1" spans="3:23" ht="29.25" customHeight="1" x14ac:dyDescent="0.25">
      <c r="C1" s="171" t="s">
        <v>137</v>
      </c>
      <c r="D1" s="171"/>
      <c r="E1" s="171"/>
      <c r="F1" s="171"/>
      <c r="G1" s="171"/>
      <c r="H1" s="171"/>
      <c r="I1" s="171"/>
      <c r="J1" s="171"/>
      <c r="K1" s="171"/>
      <c r="L1" s="171"/>
      <c r="M1" s="171"/>
      <c r="N1" s="171"/>
      <c r="O1" s="171"/>
      <c r="P1" s="171"/>
      <c r="Q1" s="171"/>
      <c r="R1" s="171"/>
      <c r="S1" s="171"/>
      <c r="T1" s="1"/>
    </row>
    <row r="2" spans="3:23" ht="15.75" x14ac:dyDescent="0.25">
      <c r="F2" s="1"/>
      <c r="G2" s="1"/>
      <c r="H2" s="1"/>
      <c r="I2" s="1"/>
      <c r="J2" s="1"/>
      <c r="K2" s="1"/>
      <c r="P2" s="172" t="s">
        <v>104</v>
      </c>
      <c r="Q2" s="172"/>
      <c r="R2" s="172"/>
      <c r="S2" s="172"/>
      <c r="T2" s="1"/>
    </row>
    <row r="3" spans="3:23" ht="18.75" x14ac:dyDescent="0.25">
      <c r="C3" s="100" t="s">
        <v>136</v>
      </c>
      <c r="D3" s="99" t="s">
        <v>105</v>
      </c>
      <c r="E3" s="98"/>
      <c r="F3" s="98"/>
      <c r="G3" s="98"/>
      <c r="H3" s="98"/>
      <c r="I3" s="98"/>
      <c r="J3" s="98"/>
      <c r="K3" s="98"/>
      <c r="L3" s="98"/>
      <c r="M3" s="98"/>
      <c r="N3" s="98"/>
      <c r="O3" s="98"/>
      <c r="P3" s="98"/>
      <c r="Q3" s="98"/>
      <c r="R3" s="98"/>
      <c r="S3" s="98"/>
      <c r="T3" s="98"/>
    </row>
    <row r="4" spans="3:23" ht="18.75" x14ac:dyDescent="0.25">
      <c r="C4" s="100" t="s">
        <v>135</v>
      </c>
      <c r="D4" s="99" t="s">
        <v>105</v>
      </c>
      <c r="E4" s="98"/>
      <c r="F4" s="98"/>
      <c r="G4" s="98"/>
      <c r="H4" s="98"/>
      <c r="I4" s="98"/>
      <c r="J4" s="98"/>
      <c r="K4" s="98"/>
      <c r="L4" s="98"/>
      <c r="M4" s="98"/>
      <c r="N4" s="98"/>
      <c r="O4" s="98"/>
      <c r="P4" s="98"/>
      <c r="Q4" s="98"/>
      <c r="R4" s="98"/>
      <c r="S4" s="98"/>
      <c r="T4" s="1"/>
    </row>
    <row r="5" spans="3:23" x14ac:dyDescent="0.25">
      <c r="F5" s="1"/>
      <c r="G5" s="1"/>
      <c r="H5" s="1"/>
      <c r="I5" s="1"/>
      <c r="J5" s="1"/>
      <c r="K5" s="1"/>
      <c r="P5" s="1"/>
      <c r="Q5" s="1"/>
      <c r="R5" s="1"/>
      <c r="S5" s="1"/>
      <c r="T5" s="1"/>
    </row>
    <row r="6" spans="3:23" s="14" customFormat="1" ht="28.5" customHeight="1" x14ac:dyDescent="0.25">
      <c r="C6" s="43" t="s">
        <v>8</v>
      </c>
      <c r="D6" s="187" t="s">
        <v>41</v>
      </c>
      <c r="E6" s="187"/>
      <c r="F6" s="187"/>
      <c r="G6" s="187"/>
      <c r="H6" s="187"/>
      <c r="I6" s="187"/>
      <c r="J6" s="187"/>
      <c r="K6" s="187"/>
      <c r="L6" s="187"/>
      <c r="M6" s="187"/>
      <c r="N6" s="187"/>
      <c r="O6" s="187"/>
      <c r="P6" s="187"/>
      <c r="Q6" s="187"/>
      <c r="R6" s="187"/>
      <c r="S6" s="187"/>
      <c r="T6" s="15"/>
      <c r="U6" s="15"/>
      <c r="V6" s="15"/>
    </row>
    <row r="7" spans="3:23" s="14" customFormat="1" ht="30.75" customHeight="1" x14ac:dyDescent="0.25">
      <c r="C7" s="23" t="s">
        <v>22</v>
      </c>
      <c r="D7" s="182" t="s">
        <v>23</v>
      </c>
      <c r="E7" s="182"/>
      <c r="F7" s="182"/>
      <c r="G7" s="182" t="s">
        <v>0</v>
      </c>
      <c r="H7" s="182"/>
      <c r="I7" s="182"/>
      <c r="J7" s="182" t="s">
        <v>70</v>
      </c>
      <c r="K7" s="182"/>
      <c r="L7" s="182"/>
      <c r="M7" s="182"/>
      <c r="N7" s="182" t="s">
        <v>1</v>
      </c>
      <c r="O7" s="182"/>
      <c r="P7" s="182"/>
      <c r="Q7" s="182" t="s">
        <v>65</v>
      </c>
      <c r="R7" s="182"/>
      <c r="S7" s="23"/>
      <c r="T7" s="15"/>
      <c r="U7" s="15"/>
      <c r="V7" s="15"/>
    </row>
    <row r="8" spans="3:23" ht="75" x14ac:dyDescent="0.25">
      <c r="C8" s="18" t="s">
        <v>38</v>
      </c>
      <c r="D8" s="19" t="s">
        <v>24</v>
      </c>
      <c r="E8" s="40" t="s">
        <v>2</v>
      </c>
      <c r="F8" s="65" t="s">
        <v>25</v>
      </c>
      <c r="G8" s="18" t="s">
        <v>109</v>
      </c>
      <c r="H8" s="40" t="s">
        <v>4</v>
      </c>
      <c r="I8" s="65" t="s">
        <v>3</v>
      </c>
      <c r="J8" s="18" t="s">
        <v>66</v>
      </c>
      <c r="K8" s="40" t="s">
        <v>67</v>
      </c>
      <c r="L8" s="40" t="s">
        <v>4</v>
      </c>
      <c r="M8" s="65" t="s">
        <v>3</v>
      </c>
      <c r="N8" s="18" t="s">
        <v>6</v>
      </c>
      <c r="O8" s="40" t="s">
        <v>64</v>
      </c>
      <c r="P8" s="65" t="s">
        <v>3</v>
      </c>
      <c r="Q8" s="66" t="s">
        <v>113</v>
      </c>
      <c r="R8" s="92" t="s">
        <v>127</v>
      </c>
      <c r="S8" s="18" t="s">
        <v>111</v>
      </c>
    </row>
    <row r="9" spans="3:23" s="16" customFormat="1" x14ac:dyDescent="0.25">
      <c r="C9" s="22" t="s">
        <v>26</v>
      </c>
      <c r="D9" s="22" t="s">
        <v>27</v>
      </c>
      <c r="E9" s="22" t="s">
        <v>28</v>
      </c>
      <c r="F9" s="22" t="s">
        <v>42</v>
      </c>
      <c r="G9" s="22" t="s">
        <v>30</v>
      </c>
      <c r="H9" s="22" t="s">
        <v>31</v>
      </c>
      <c r="I9" s="22" t="s">
        <v>43</v>
      </c>
      <c r="J9" s="22" t="s">
        <v>68</v>
      </c>
      <c r="K9" s="22" t="s">
        <v>69</v>
      </c>
      <c r="L9" s="22" t="s">
        <v>32</v>
      </c>
      <c r="M9" s="22" t="s">
        <v>102</v>
      </c>
      <c r="N9" s="22" t="s">
        <v>34</v>
      </c>
      <c r="O9" s="22" t="s">
        <v>35</v>
      </c>
      <c r="P9" s="22" t="s">
        <v>44</v>
      </c>
      <c r="Q9" s="22" t="s">
        <v>45</v>
      </c>
      <c r="R9" s="22" t="s">
        <v>46</v>
      </c>
      <c r="S9" s="22" t="s">
        <v>40</v>
      </c>
      <c r="U9" s="1"/>
      <c r="V9" s="1"/>
      <c r="W9" s="17"/>
    </row>
    <row r="10" spans="3:23" x14ac:dyDescent="0.25">
      <c r="C10" s="62" t="s">
        <v>138</v>
      </c>
      <c r="D10" s="10"/>
      <c r="E10" s="64"/>
      <c r="F10" s="20">
        <f>D10+E10</f>
        <v>0</v>
      </c>
      <c r="G10" s="7"/>
      <c r="H10" s="64"/>
      <c r="I10" s="20">
        <f>G10+H10</f>
        <v>0</v>
      </c>
      <c r="J10" s="11"/>
      <c r="K10" s="64"/>
      <c r="L10" s="64"/>
      <c r="M10" s="20">
        <f>K10+L10</f>
        <v>0</v>
      </c>
      <c r="N10" s="7"/>
      <c r="O10" s="64"/>
      <c r="P10" s="20">
        <f>N10+O10</f>
        <v>0</v>
      </c>
      <c r="Q10" s="68">
        <f>I10-P10</f>
        <v>0</v>
      </c>
      <c r="R10" s="20">
        <f>M10-P10</f>
        <v>0</v>
      </c>
      <c r="S10" s="63"/>
      <c r="U10"/>
      <c r="V10"/>
    </row>
    <row r="11" spans="3:23" x14ac:dyDescent="0.25">
      <c r="C11" s="62" t="s">
        <v>106</v>
      </c>
      <c r="D11" s="10"/>
      <c r="E11" s="64"/>
      <c r="F11" s="20">
        <f t="shared" ref="F11:F12" si="0">D11+E11</f>
        <v>0</v>
      </c>
      <c r="G11" s="7"/>
      <c r="H11" s="64"/>
      <c r="I11" s="20">
        <f t="shared" ref="I11:I12" si="1">G11+H11</f>
        <v>0</v>
      </c>
      <c r="J11" s="11"/>
      <c r="K11" s="64"/>
      <c r="L11" s="64"/>
      <c r="M11" s="20">
        <f>J11+L11</f>
        <v>0</v>
      </c>
      <c r="N11" s="7"/>
      <c r="O11" s="64"/>
      <c r="P11" s="20">
        <f>N11+O11</f>
        <v>0</v>
      </c>
      <c r="Q11" s="68">
        <f>I11-P11</f>
        <v>0</v>
      </c>
      <c r="R11" s="20">
        <f>M11-P11</f>
        <v>0</v>
      </c>
      <c r="S11" s="63"/>
      <c r="U11"/>
      <c r="V11"/>
    </row>
    <row r="12" spans="3:23" x14ac:dyDescent="0.25">
      <c r="C12" s="62" t="s">
        <v>107</v>
      </c>
      <c r="D12" s="10"/>
      <c r="E12" s="64"/>
      <c r="F12" s="20">
        <f t="shared" si="0"/>
        <v>0</v>
      </c>
      <c r="G12" s="7"/>
      <c r="H12" s="64"/>
      <c r="I12" s="20">
        <f t="shared" si="1"/>
        <v>0</v>
      </c>
      <c r="J12" s="11"/>
      <c r="K12" s="64"/>
      <c r="L12" s="64"/>
      <c r="M12" s="20"/>
      <c r="N12" s="7"/>
      <c r="O12" s="64"/>
      <c r="P12" s="20"/>
      <c r="Q12" s="68"/>
      <c r="R12" s="20"/>
      <c r="S12" s="63"/>
      <c r="U12"/>
      <c r="V12"/>
    </row>
    <row r="13" spans="3:23" x14ac:dyDescent="0.25">
      <c r="D13" s="6"/>
      <c r="E13" s="2"/>
      <c r="F13" s="3"/>
      <c r="G13" s="3"/>
      <c r="H13" s="3"/>
      <c r="I13" s="3"/>
      <c r="J13" s="3"/>
      <c r="K13" s="3"/>
      <c r="L13" s="2"/>
      <c r="M13" s="2"/>
      <c r="N13" s="2"/>
      <c r="O13" s="2"/>
      <c r="P13" s="3"/>
      <c r="Q13" s="3"/>
      <c r="R13" s="3"/>
      <c r="S13" s="14"/>
      <c r="T13" s="3"/>
      <c r="U13" s="2"/>
      <c r="V13" s="2"/>
    </row>
    <row r="14" spans="3:23" x14ac:dyDescent="0.25">
      <c r="C14" s="201" t="s">
        <v>103</v>
      </c>
      <c r="D14" s="201"/>
      <c r="E14" s="201"/>
      <c r="F14" s="201"/>
      <c r="G14" s="201"/>
      <c r="H14" s="201"/>
      <c r="I14" s="201"/>
      <c r="J14" s="201"/>
      <c r="K14" s="201"/>
      <c r="L14" s="201"/>
      <c r="M14" s="201"/>
      <c r="N14" s="201"/>
      <c r="O14" s="201"/>
      <c r="P14" s="201"/>
      <c r="Q14" s="201"/>
      <c r="R14" s="201"/>
      <c r="S14" s="3"/>
      <c r="T14" s="3"/>
      <c r="U14" s="2"/>
      <c r="V14" s="2"/>
    </row>
    <row r="15" spans="3:23" x14ac:dyDescent="0.25">
      <c r="C15" s="61" t="s">
        <v>108</v>
      </c>
      <c r="D15" s="60"/>
      <c r="E15" s="60"/>
      <c r="F15" s="60"/>
      <c r="G15" s="60"/>
      <c r="H15" s="60"/>
      <c r="I15" s="60"/>
      <c r="J15" s="60"/>
      <c r="K15" s="60"/>
      <c r="L15" s="60"/>
      <c r="M15" s="60"/>
      <c r="N15" s="60"/>
      <c r="O15" s="60"/>
      <c r="P15" s="60"/>
      <c r="Q15" s="60"/>
      <c r="R15" s="60"/>
      <c r="S15" s="3"/>
      <c r="T15" s="3"/>
      <c r="U15" s="2"/>
      <c r="V15" s="2"/>
    </row>
    <row r="16" spans="3:23" x14ac:dyDescent="0.25">
      <c r="C16" s="202" t="s">
        <v>110</v>
      </c>
      <c r="D16" s="202"/>
      <c r="E16" s="202"/>
      <c r="F16" s="202"/>
      <c r="G16" s="202"/>
      <c r="H16" s="202"/>
      <c r="I16" s="202"/>
      <c r="J16" s="202"/>
      <c r="K16" s="202"/>
      <c r="L16" s="202"/>
      <c r="M16" s="202"/>
      <c r="N16" s="202"/>
      <c r="O16" s="202"/>
      <c r="P16" s="202"/>
      <c r="Q16" s="202"/>
      <c r="R16" s="202"/>
      <c r="S16" s="3"/>
      <c r="T16" s="3"/>
      <c r="U16" s="2"/>
      <c r="V16" s="2"/>
    </row>
    <row r="17" spans="2:24" ht="15" customHeight="1" x14ac:dyDescent="0.25">
      <c r="C17" s="190" t="s">
        <v>63</v>
      </c>
      <c r="D17" s="190"/>
      <c r="E17" s="190"/>
      <c r="F17" s="190"/>
      <c r="G17" s="190"/>
      <c r="H17" s="190"/>
      <c r="I17" s="190"/>
      <c r="J17" s="190"/>
      <c r="K17" s="190"/>
      <c r="L17" s="190"/>
      <c r="M17" s="190"/>
      <c r="N17" s="190"/>
      <c r="O17" s="190"/>
      <c r="P17" s="190"/>
      <c r="Q17" s="190"/>
      <c r="R17" s="190"/>
      <c r="S17" s="3"/>
      <c r="T17" s="3"/>
      <c r="U17" s="2"/>
      <c r="V17" s="2"/>
    </row>
    <row r="18" spans="2:24" x14ac:dyDescent="0.25">
      <c r="C18" s="191" t="s">
        <v>112</v>
      </c>
      <c r="D18" s="191"/>
      <c r="E18" s="191"/>
      <c r="F18" s="191"/>
      <c r="G18" s="191"/>
      <c r="H18" s="191"/>
      <c r="I18" s="191"/>
      <c r="J18" s="191"/>
      <c r="K18" s="191"/>
      <c r="L18" s="191"/>
      <c r="M18" s="191"/>
      <c r="N18" s="191"/>
      <c r="O18" s="191"/>
      <c r="P18" s="191"/>
      <c r="Q18" s="191"/>
      <c r="R18" s="191"/>
      <c r="S18" s="3"/>
      <c r="T18" s="3"/>
      <c r="U18" s="2"/>
      <c r="V18" s="2"/>
    </row>
    <row r="19" spans="2:24" x14ac:dyDescent="0.25">
      <c r="D19" s="181"/>
      <c r="E19" s="181"/>
      <c r="F19" s="181"/>
      <c r="G19" s="181"/>
      <c r="H19" s="181"/>
      <c r="I19" s="181"/>
      <c r="J19" s="181"/>
      <c r="K19" s="181"/>
      <c r="L19" s="181"/>
      <c r="M19" s="181"/>
      <c r="N19" s="181"/>
      <c r="O19" s="2"/>
      <c r="P19" s="3"/>
      <c r="Q19" s="3"/>
      <c r="R19" s="3"/>
      <c r="S19" s="3"/>
      <c r="T19" s="3"/>
      <c r="U19" s="2"/>
      <c r="V19" s="2"/>
    </row>
    <row r="20" spans="2:24" ht="18.75" x14ac:dyDescent="0.3">
      <c r="C20" s="13" t="s">
        <v>9</v>
      </c>
      <c r="D20" s="185" t="s">
        <v>120</v>
      </c>
      <c r="E20" s="185"/>
      <c r="F20" s="185"/>
      <c r="G20" s="185"/>
      <c r="H20" s="185"/>
      <c r="I20" s="185"/>
      <c r="J20" s="185"/>
      <c r="K20" s="185"/>
      <c r="L20" s="185"/>
      <c r="M20" s="185"/>
      <c r="N20" s="185"/>
      <c r="O20" s="185"/>
      <c r="P20" s="185"/>
      <c r="Q20" s="185"/>
      <c r="R20" s="185"/>
      <c r="S20" s="3"/>
      <c r="T20" s="3"/>
      <c r="U20" s="2"/>
      <c r="V20" s="2"/>
    </row>
    <row r="21" spans="2:24" ht="18.75" x14ac:dyDescent="0.3">
      <c r="C21" s="178" t="s">
        <v>121</v>
      </c>
      <c r="D21" s="179"/>
      <c r="E21" s="179"/>
      <c r="F21" s="179"/>
      <c r="G21" s="179"/>
      <c r="H21" s="179"/>
      <c r="I21" s="179"/>
      <c r="J21" s="179"/>
      <c r="K21" s="179"/>
      <c r="L21" s="179"/>
      <c r="M21" s="179"/>
      <c r="N21" s="179"/>
      <c r="O21" s="179"/>
      <c r="P21" s="179"/>
      <c r="Q21" s="179"/>
      <c r="R21" s="180"/>
      <c r="S21" s="3"/>
      <c r="T21" s="3"/>
      <c r="U21" s="2"/>
      <c r="V21" s="2"/>
    </row>
    <row r="22" spans="2:24" s="29" customFormat="1" ht="30" x14ac:dyDescent="0.25">
      <c r="C22" s="182" t="s">
        <v>53</v>
      </c>
      <c r="D22" s="182"/>
      <c r="E22" s="182"/>
      <c r="F22" s="182"/>
      <c r="G22" s="182"/>
      <c r="H22" s="182"/>
      <c r="I22" s="183" t="s">
        <v>81</v>
      </c>
      <c r="J22" s="184"/>
      <c r="K22" s="186" t="s">
        <v>54</v>
      </c>
      <c r="L22" s="186"/>
      <c r="M22" s="186"/>
      <c r="N22" s="186"/>
      <c r="O22" s="186"/>
      <c r="P22" s="186"/>
      <c r="Q22" s="21" t="s">
        <v>80</v>
      </c>
      <c r="R22" s="21" t="s">
        <v>55</v>
      </c>
      <c r="S22" s="30"/>
      <c r="T22" s="30"/>
    </row>
    <row r="23" spans="2:24" ht="67.5" customHeight="1" x14ac:dyDescent="0.25">
      <c r="C23" s="4" t="s">
        <v>10</v>
      </c>
      <c r="D23" s="4" t="s">
        <v>56</v>
      </c>
      <c r="E23" s="4" t="s">
        <v>49</v>
      </c>
      <c r="F23" s="67" t="s">
        <v>72</v>
      </c>
      <c r="G23" s="18" t="s">
        <v>50</v>
      </c>
      <c r="H23" s="67" t="s">
        <v>74</v>
      </c>
      <c r="I23" s="75" t="s">
        <v>114</v>
      </c>
      <c r="J23" s="75" t="s">
        <v>115</v>
      </c>
      <c r="K23" s="25">
        <v>2026</v>
      </c>
      <c r="L23" s="26">
        <v>2027</v>
      </c>
      <c r="M23" s="26">
        <v>2028</v>
      </c>
      <c r="N23" s="26">
        <v>2029</v>
      </c>
      <c r="O23" s="26">
        <v>2030</v>
      </c>
      <c r="P23" s="66" t="s">
        <v>51</v>
      </c>
      <c r="Q23" s="4" t="s">
        <v>79</v>
      </c>
      <c r="R23" s="4" t="s">
        <v>52</v>
      </c>
      <c r="S23" s="3"/>
      <c r="T23" s="3"/>
      <c r="U23"/>
      <c r="V23"/>
    </row>
    <row r="24" spans="2:24" ht="45" x14ac:dyDescent="0.25">
      <c r="C24" s="22" t="s">
        <v>26</v>
      </c>
      <c r="D24" s="22" t="s">
        <v>27</v>
      </c>
      <c r="E24" s="22" t="s">
        <v>28</v>
      </c>
      <c r="F24" s="22" t="s">
        <v>29</v>
      </c>
      <c r="G24" s="22" t="s">
        <v>71</v>
      </c>
      <c r="H24" s="22" t="s">
        <v>75</v>
      </c>
      <c r="I24" s="22" t="s">
        <v>76</v>
      </c>
      <c r="J24" s="22" t="s">
        <v>77</v>
      </c>
      <c r="K24" s="22" t="s">
        <v>32</v>
      </c>
      <c r="L24" s="22" t="s">
        <v>33</v>
      </c>
      <c r="M24" s="22" t="s">
        <v>34</v>
      </c>
      <c r="N24" s="22" t="s">
        <v>35</v>
      </c>
      <c r="O24" s="22" t="s">
        <v>36</v>
      </c>
      <c r="P24" s="41" t="s">
        <v>78</v>
      </c>
      <c r="Q24" s="22" t="s">
        <v>39</v>
      </c>
      <c r="R24" s="22" t="s">
        <v>82</v>
      </c>
      <c r="S24" s="3"/>
      <c r="T24" s="3"/>
      <c r="U24"/>
      <c r="V24"/>
    </row>
    <row r="25" spans="2:24" s="31" customFormat="1" ht="60" customHeight="1" x14ac:dyDescent="0.25">
      <c r="C25" s="101" t="s">
        <v>87</v>
      </c>
      <c r="D25" s="102" t="s">
        <v>85</v>
      </c>
      <c r="E25" s="50">
        <f>'Αναλυτικά  ΣΔΙΤ'!D12</f>
        <v>0</v>
      </c>
      <c r="F25" s="70">
        <f>'Αναλυτικά  ΣΔΙΤ'!E12</f>
        <v>0</v>
      </c>
      <c r="G25" s="50">
        <f>'Αναλυτικά  ΣΔΙΤ'!F12</f>
        <v>0</v>
      </c>
      <c r="H25" s="70">
        <f>'Αναλυτικά  ΣΔΙΤ'!G12</f>
        <v>0</v>
      </c>
      <c r="I25" s="51">
        <f>'Αναλυτικά  ΣΔΙΤ'!H12</f>
        <v>0</v>
      </c>
      <c r="J25" s="51">
        <f>'Αναλυτικά  ΣΔΙΤ'!I12</f>
        <v>0</v>
      </c>
      <c r="K25" s="27">
        <f>'Αναλυτικά  ΣΔΙΤ'!J12</f>
        <v>0</v>
      </c>
      <c r="L25" s="27">
        <f>'Αναλυτικά  ΣΔΙΤ'!K12</f>
        <v>0</v>
      </c>
      <c r="M25" s="27">
        <f>'Αναλυτικά  ΣΔΙΤ'!L12</f>
        <v>0</v>
      </c>
      <c r="N25" s="28">
        <f>'Αναλυτικά  ΣΔΙΤ'!M12</f>
        <v>0</v>
      </c>
      <c r="O25" s="28">
        <f>'Αναλυτικά  ΣΔΙΤ'!N12</f>
        <v>0</v>
      </c>
      <c r="P25" s="69">
        <f>'Αναλυτικά  ΣΔΙΤ'!O12</f>
        <v>0</v>
      </c>
      <c r="Q25" s="32">
        <f>'Αναλυτικά  ΣΔΙΤ'!P12</f>
        <v>0</v>
      </c>
      <c r="R25" s="32">
        <f>'Αναλυτικά  ΣΔΙΤ'!Q12</f>
        <v>0</v>
      </c>
      <c r="S25" s="34"/>
      <c r="T25" s="34"/>
    </row>
    <row r="26" spans="2:24" s="31" customFormat="1" ht="77.25" customHeight="1" x14ac:dyDescent="0.25">
      <c r="C26" s="101" t="s">
        <v>88</v>
      </c>
      <c r="D26" s="102" t="s">
        <v>84</v>
      </c>
      <c r="E26" s="50">
        <f>'Αναλυτικά Νέες Ανάγκες 2026-203'!F56</f>
        <v>0</v>
      </c>
      <c r="F26" s="70">
        <f>'Αναλυτικά Νέες Ανάγκες 2026-203'!I56</f>
        <v>0</v>
      </c>
      <c r="G26" s="50">
        <f>'Αναλυτικά Νέες Ανάγκες 2026-203'!J56</f>
        <v>0</v>
      </c>
      <c r="H26" s="70" t="e">
        <f>'Αναλυτικά Νέες Ανάγκες 2026-203'!#REF!</f>
        <v>#REF!</v>
      </c>
      <c r="I26" s="51" t="e">
        <f>'Αναλυτικά Νέες Ανάγκες 2026-203'!#REF!</f>
        <v>#REF!</v>
      </c>
      <c r="J26" s="51" t="e">
        <f>'Αναλυτικά Νέες Ανάγκες 2026-203'!#REF!</f>
        <v>#REF!</v>
      </c>
      <c r="K26" s="27">
        <f>'Αναλυτικά Νέες Ανάγκες 2026-203'!M56</f>
        <v>0</v>
      </c>
      <c r="L26" s="27" t="e">
        <f>'Αναλυτικά Νέες Ανάγκες 2026-203'!#REF!</f>
        <v>#REF!</v>
      </c>
      <c r="M26" s="27" t="e">
        <f>'Αναλυτικά Νέες Ανάγκες 2026-203'!#REF!</f>
        <v>#REF!</v>
      </c>
      <c r="N26" s="28" t="e">
        <f>'Αναλυτικά Νέες Ανάγκες 2026-203'!#REF!</f>
        <v>#REF!</v>
      </c>
      <c r="O26" s="28" t="e">
        <f>'Αναλυτικά Νέες Ανάγκες 2026-203'!#REF!</f>
        <v>#REF!</v>
      </c>
      <c r="P26" s="69" t="e">
        <f>'Αναλυτικά Νέες Ανάγκες 2026-203'!#REF!</f>
        <v>#REF!</v>
      </c>
      <c r="Q26" s="32" t="e">
        <f>'Αναλυτικά Νέες Ανάγκες 2026-203'!#REF!</f>
        <v>#REF!</v>
      </c>
      <c r="R26" s="32" t="e">
        <f>'Αναλυτικά Νέες Ανάγκες 2026-203'!#REF!</f>
        <v>#REF!</v>
      </c>
      <c r="S26" s="34"/>
      <c r="T26" s="34"/>
    </row>
    <row r="27" spans="2:24" s="31" customFormat="1" ht="61.5" customHeight="1" x14ac:dyDescent="0.25">
      <c r="C27" s="101" t="s">
        <v>89</v>
      </c>
      <c r="D27" s="102" t="s">
        <v>83</v>
      </c>
      <c r="E27" s="50">
        <f>'Αναλυτικά 1.2.3 Λοιπά'!D22</f>
        <v>0</v>
      </c>
      <c r="F27" s="70">
        <f>'Αναλυτικά 1.2.3 Λοιπά'!E22</f>
        <v>0</v>
      </c>
      <c r="G27" s="50">
        <f>'Αναλυτικά 1.2.3 Λοιπά'!F22</f>
        <v>0</v>
      </c>
      <c r="H27" s="70">
        <f>'Αναλυτικά 1.2.3 Λοιπά'!G22</f>
        <v>0</v>
      </c>
      <c r="I27" s="51">
        <f>'Αναλυτικά 1.2.3 Λοιπά'!H22</f>
        <v>0</v>
      </c>
      <c r="J27" s="51">
        <f>'Αναλυτικά 1.2.3 Λοιπά'!I22</f>
        <v>0</v>
      </c>
      <c r="K27" s="27">
        <f>'Αναλυτικά 1.2.3 Λοιπά'!J22</f>
        <v>0</v>
      </c>
      <c r="L27" s="27">
        <f>'Αναλυτικά 1.2.3 Λοιπά'!K22</f>
        <v>0</v>
      </c>
      <c r="M27" s="27">
        <f>'Αναλυτικά 1.2.3 Λοιπά'!L22</f>
        <v>0</v>
      </c>
      <c r="N27" s="28">
        <f>'Αναλυτικά 1.2.3 Λοιπά'!M22</f>
        <v>0</v>
      </c>
      <c r="O27" s="28">
        <f>'Αναλυτικά 1.2.3 Λοιπά'!N22</f>
        <v>0</v>
      </c>
      <c r="P27" s="69">
        <f>'Αναλυτικά 1.2.3 Λοιπά'!O22</f>
        <v>0</v>
      </c>
      <c r="Q27" s="32">
        <f>'Αναλυτικά 1.2.3 Λοιπά'!P22</f>
        <v>0</v>
      </c>
      <c r="R27" s="32">
        <f>'Αναλυτικά 1.2.3 Λοιπά'!Q22</f>
        <v>0</v>
      </c>
      <c r="S27" s="34"/>
      <c r="T27" s="34"/>
    </row>
    <row r="28" spans="2:24" ht="77.25" customHeight="1" x14ac:dyDescent="0.25">
      <c r="C28" s="101" t="s">
        <v>90</v>
      </c>
      <c r="D28" s="102" t="s">
        <v>57</v>
      </c>
      <c r="E28" s="50">
        <f>'Αναλυτικά 1.2.4 Έγκρ. Υπουργού'!D22</f>
        <v>0</v>
      </c>
      <c r="F28" s="70">
        <f>'Αναλυτικά 1.2.4 Έγκρ. Υπουργού'!E22</f>
        <v>0</v>
      </c>
      <c r="G28" s="50">
        <f>'Αναλυτικά 1.2.4 Έγκρ. Υπουργού'!F22</f>
        <v>0</v>
      </c>
      <c r="H28" s="70">
        <f>'Αναλυτικά 1.2.4 Έγκρ. Υπουργού'!G22</f>
        <v>0</v>
      </c>
      <c r="I28" s="51">
        <f>'Αναλυτικά 1.2.4 Έγκρ. Υπουργού'!H22</f>
        <v>0</v>
      </c>
      <c r="J28" s="51">
        <f>'Αναλυτικά 1.2.4 Έγκρ. Υπουργού'!I22</f>
        <v>0</v>
      </c>
      <c r="K28" s="27">
        <f>'Αναλυτικά 1.2.4 Έγκρ. Υπουργού'!J22</f>
        <v>0</v>
      </c>
      <c r="L28" s="27">
        <f>'Αναλυτικά 1.2.4 Έγκρ. Υπουργού'!K22</f>
        <v>0</v>
      </c>
      <c r="M28" s="27">
        <f>'Αναλυτικά 1.2.4 Έγκρ. Υπουργού'!L22</f>
        <v>0</v>
      </c>
      <c r="N28" s="28">
        <f>'Αναλυτικά 1.2.4 Έγκρ. Υπουργού'!M22</f>
        <v>0</v>
      </c>
      <c r="O28" s="28">
        <f>'Αναλυτικά 1.2.4 Έγκρ. Υπουργού'!N22</f>
        <v>0</v>
      </c>
      <c r="P28" s="69">
        <f>'Αναλυτικά 1.2.4 Έγκρ. Υπουργού'!O22</f>
        <v>0</v>
      </c>
      <c r="Q28" s="42">
        <f>'Αναλυτικά 1.2.4 Έγκρ. Υπουργού'!P22</f>
        <v>0</v>
      </c>
      <c r="R28" s="32">
        <f>'Αναλυτικά 1.2.4 Έγκρ. Υπουργού'!Q22</f>
        <v>0</v>
      </c>
      <c r="S28" s="3"/>
      <c r="T28" s="3"/>
      <c r="U28"/>
      <c r="V28"/>
    </row>
    <row r="29" spans="2:24" ht="77.25" customHeight="1" x14ac:dyDescent="0.25">
      <c r="C29" s="101" t="s">
        <v>91</v>
      </c>
      <c r="D29" s="102" t="s">
        <v>73</v>
      </c>
      <c r="E29" s="50">
        <f>'Αναλυτικά 1.2.5 Ωρίμανσης συγχρ'!D22</f>
        <v>0</v>
      </c>
      <c r="F29" s="70">
        <f>'Αναλυτικά 1.2.5 Ωρίμανσης συγχρ'!E22</f>
        <v>0</v>
      </c>
      <c r="G29" s="50">
        <f>'Αναλυτικά 1.2.5 Ωρίμανσης συγχρ'!F22</f>
        <v>0</v>
      </c>
      <c r="H29" s="70">
        <f>'Αναλυτικά 1.2.5 Ωρίμανσης συγχρ'!G22</f>
        <v>0</v>
      </c>
      <c r="I29" s="51">
        <f>'Αναλυτικά 1.2.5 Ωρίμανσης συγχρ'!H22</f>
        <v>0</v>
      </c>
      <c r="J29" s="51">
        <f>'Αναλυτικά 1.2.5 Ωρίμανσης συγχρ'!I22</f>
        <v>0</v>
      </c>
      <c r="K29" s="203"/>
      <c r="L29" s="203"/>
      <c r="M29" s="203"/>
      <c r="N29" s="203"/>
      <c r="O29" s="203"/>
      <c r="P29" s="203"/>
      <c r="Q29" s="203"/>
      <c r="R29" s="203"/>
      <c r="S29" s="3"/>
      <c r="T29" s="3"/>
      <c r="U29"/>
      <c r="V29"/>
    </row>
    <row r="30" spans="2:24" x14ac:dyDescent="0.25">
      <c r="D30" s="6"/>
      <c r="E30" s="2"/>
      <c r="F30" s="3"/>
      <c r="G30" s="3"/>
      <c r="H30" s="3"/>
      <c r="I30" s="3"/>
      <c r="J30" s="3"/>
      <c r="K30" s="3"/>
      <c r="L30" s="2"/>
      <c r="M30" s="2"/>
      <c r="N30" s="2"/>
      <c r="O30" s="8"/>
      <c r="P30" s="9"/>
      <c r="Q30" s="9"/>
    </row>
    <row r="31" spans="2:24" s="14" customFormat="1" ht="18.75" x14ac:dyDescent="0.25">
      <c r="C31" s="43" t="s">
        <v>18</v>
      </c>
      <c r="D31" s="187" t="s">
        <v>21</v>
      </c>
      <c r="E31" s="187"/>
      <c r="F31" s="187"/>
      <c r="G31" s="187"/>
      <c r="H31" s="187"/>
      <c r="I31" s="187"/>
      <c r="J31" s="187"/>
      <c r="K31" s="187"/>
      <c r="L31" s="187"/>
      <c r="M31" s="187"/>
      <c r="N31" s="187"/>
      <c r="O31" s="187"/>
      <c r="P31" s="187"/>
      <c r="Q31" s="187"/>
      <c r="R31" s="187"/>
      <c r="U31" s="15"/>
    </row>
    <row r="32" spans="2:24" ht="18.75" x14ac:dyDescent="0.3">
      <c r="B32" s="31"/>
      <c r="C32" s="178" t="s">
        <v>123</v>
      </c>
      <c r="D32" s="179"/>
      <c r="E32" s="179"/>
      <c r="F32" s="179"/>
      <c r="G32" s="179"/>
      <c r="H32" s="179"/>
      <c r="I32" s="179"/>
      <c r="J32" s="179"/>
      <c r="K32" s="179"/>
      <c r="L32" s="179"/>
      <c r="M32" s="179"/>
      <c r="N32" s="179"/>
      <c r="O32" s="179"/>
      <c r="P32" s="179"/>
      <c r="Q32" s="179"/>
      <c r="R32" s="180"/>
      <c r="W32" s="1"/>
      <c r="X32" s="1"/>
    </row>
    <row r="33" spans="2:24" x14ac:dyDescent="0.25">
      <c r="B33" s="31"/>
      <c r="C33" s="38"/>
      <c r="D33" s="173" t="s">
        <v>58</v>
      </c>
      <c r="E33" s="174"/>
      <c r="F33" s="175"/>
      <c r="G33" s="173" t="s">
        <v>1</v>
      </c>
      <c r="H33" s="174"/>
      <c r="I33" s="175"/>
      <c r="J33" s="173" t="s">
        <v>95</v>
      </c>
      <c r="K33" s="175"/>
      <c r="L33" s="173" t="s">
        <v>54</v>
      </c>
      <c r="M33" s="174"/>
      <c r="N33" s="174"/>
      <c r="O33" s="174"/>
      <c r="P33" s="174"/>
      <c r="Q33" s="175"/>
      <c r="R33" s="176" t="s">
        <v>97</v>
      </c>
      <c r="W33" s="1"/>
      <c r="X33" s="1"/>
    </row>
    <row r="34" spans="2:24" ht="60" x14ac:dyDescent="0.25">
      <c r="B34" s="31"/>
      <c r="C34" s="49" t="s">
        <v>11</v>
      </c>
      <c r="D34" s="36" t="s">
        <v>59</v>
      </c>
      <c r="E34" s="36" t="s">
        <v>4</v>
      </c>
      <c r="F34" s="65" t="s">
        <v>20</v>
      </c>
      <c r="G34" s="36" t="s">
        <v>6</v>
      </c>
      <c r="H34" s="36" t="s">
        <v>7</v>
      </c>
      <c r="I34" s="65" t="s">
        <v>3</v>
      </c>
      <c r="J34" s="90" t="s">
        <v>93</v>
      </c>
      <c r="K34" s="90" t="s">
        <v>94</v>
      </c>
      <c r="L34" s="39">
        <v>2026</v>
      </c>
      <c r="M34" s="36">
        <v>2027</v>
      </c>
      <c r="N34" s="36">
        <v>2028</v>
      </c>
      <c r="O34" s="36">
        <v>2029</v>
      </c>
      <c r="P34" s="36">
        <v>2030</v>
      </c>
      <c r="Q34" s="66" t="s">
        <v>96</v>
      </c>
      <c r="R34" s="177"/>
      <c r="W34" s="1"/>
      <c r="X34" s="1"/>
    </row>
    <row r="35" spans="2:24" ht="30" x14ac:dyDescent="0.25">
      <c r="B35" s="31"/>
      <c r="C35" s="37" t="s">
        <v>26</v>
      </c>
      <c r="D35" s="37" t="s">
        <v>27</v>
      </c>
      <c r="E35" s="37" t="s">
        <v>28</v>
      </c>
      <c r="F35" s="89" t="s">
        <v>60</v>
      </c>
      <c r="G35" s="37" t="s">
        <v>30</v>
      </c>
      <c r="H35" s="37" t="s">
        <v>31</v>
      </c>
      <c r="I35" s="89" t="s">
        <v>43</v>
      </c>
      <c r="J35" s="89" t="s">
        <v>61</v>
      </c>
      <c r="K35" s="89" t="s">
        <v>62</v>
      </c>
      <c r="L35" s="37" t="s">
        <v>33</v>
      </c>
      <c r="M35" s="37" t="s">
        <v>34</v>
      </c>
      <c r="N35" s="37" t="s">
        <v>35</v>
      </c>
      <c r="O35" s="37" t="s">
        <v>36</v>
      </c>
      <c r="P35" s="37" t="s">
        <v>37</v>
      </c>
      <c r="Q35" s="41" t="s">
        <v>99</v>
      </c>
      <c r="R35" s="89" t="s">
        <v>98</v>
      </c>
      <c r="W35" s="1"/>
      <c r="X35" s="1"/>
    </row>
    <row r="36" spans="2:24" x14ac:dyDescent="0.25">
      <c r="B36" s="31"/>
      <c r="C36" s="48">
        <f>'Αναλυτικά Πίνακας 2 Καθέτου 2'!C13</f>
        <v>0</v>
      </c>
      <c r="D36" s="35">
        <f>'Αναλυτικά Πίνακας 2 Καθέτου 2'!D13</f>
        <v>0</v>
      </c>
      <c r="E36" s="35">
        <f>'Αναλυτικά Πίνακας 2 Καθέτου 2'!E13</f>
        <v>0</v>
      </c>
      <c r="F36" s="75">
        <f>'Αναλυτικά Πίνακας 2 Καθέτου 2'!F13</f>
        <v>0</v>
      </c>
      <c r="G36" s="35">
        <f>'Αναλυτικά Πίνακας 2 Καθέτου 2'!G13</f>
        <v>0</v>
      </c>
      <c r="H36" s="35">
        <f>'Αναλυτικά Πίνακας 2 Καθέτου 2'!H13</f>
        <v>0</v>
      </c>
      <c r="I36" s="75">
        <f>'Αναλυτικά Πίνακας 2 Καθέτου 2'!I13</f>
        <v>0</v>
      </c>
      <c r="J36" s="75">
        <f>'Αναλυτικά Πίνακας 2 Καθέτου 2'!J13</f>
        <v>0</v>
      </c>
      <c r="K36" s="75">
        <f>'Αναλυτικά Πίνακας 2 Καθέτου 2'!K13</f>
        <v>0</v>
      </c>
      <c r="L36" s="48">
        <f>'Αναλυτικά Πίνακας 2 Καθέτου 2'!L13</f>
        <v>0</v>
      </c>
      <c r="M36" s="12">
        <f>'Αναλυτικά Πίνακας 2 Καθέτου 2'!M13</f>
        <v>0</v>
      </c>
      <c r="N36" s="35">
        <f>'Αναλυτικά Πίνακας 2 Καθέτου 2'!N13</f>
        <v>0</v>
      </c>
      <c r="O36" s="35">
        <f>'Αναλυτικά Πίνακας 2 Καθέτου 2'!O13</f>
        <v>0</v>
      </c>
      <c r="P36" s="35">
        <f>'Αναλυτικά Πίνακας 2 Καθέτου 2'!P13</f>
        <v>0</v>
      </c>
      <c r="Q36" s="69">
        <f>'Αναλυτικά Πίνακας 2 Καθέτου 2'!Q13</f>
        <v>0</v>
      </c>
      <c r="R36" s="91">
        <f>'Αναλυτικά Πίνακας 2 Καθέτου 2'!R13</f>
        <v>0</v>
      </c>
      <c r="W36" s="1"/>
      <c r="X36" s="1"/>
    </row>
    <row r="37" spans="2:24" x14ac:dyDescent="0.25">
      <c r="B37" s="31"/>
      <c r="D37" s="6"/>
      <c r="E37" s="2"/>
      <c r="F37" s="3"/>
      <c r="G37" s="3"/>
      <c r="H37" s="3"/>
      <c r="I37" s="3"/>
      <c r="J37" s="3"/>
      <c r="K37" s="3"/>
      <c r="L37" s="2"/>
      <c r="M37" s="2"/>
      <c r="N37" s="2"/>
      <c r="O37" s="2"/>
      <c r="P37" s="3"/>
      <c r="Q37" s="3"/>
    </row>
    <row r="38" spans="2:24" ht="18.75" x14ac:dyDescent="0.25">
      <c r="C38" s="43" t="s">
        <v>12</v>
      </c>
      <c r="D38" s="187" t="s">
        <v>13</v>
      </c>
      <c r="E38" s="187"/>
      <c r="F38" s="187"/>
      <c r="G38" s="187"/>
      <c r="H38" s="187"/>
      <c r="I38" s="187"/>
      <c r="J38" s="187"/>
      <c r="K38" s="187"/>
      <c r="L38" s="187"/>
      <c r="M38" s="187"/>
      <c r="N38" s="187"/>
      <c r="O38" s="187"/>
      <c r="P38" s="187"/>
      <c r="Q38" s="187"/>
      <c r="R38" s="187"/>
    </row>
    <row r="39" spans="2:24" ht="18" customHeight="1" x14ac:dyDescent="0.25">
      <c r="C39" s="204" t="s">
        <v>15</v>
      </c>
      <c r="D39" s="204"/>
      <c r="E39" s="204"/>
      <c r="F39" s="204"/>
      <c r="G39" s="204"/>
      <c r="H39" s="204"/>
      <c r="I39" s="204"/>
      <c r="J39" s="204"/>
      <c r="K39" s="204"/>
      <c r="L39" s="204"/>
      <c r="M39" s="204"/>
      <c r="N39" s="194" t="s">
        <v>133</v>
      </c>
      <c r="O39" s="195" t="s">
        <v>134</v>
      </c>
      <c r="P39" s="195" t="s">
        <v>131</v>
      </c>
      <c r="Q39" s="195" t="s">
        <v>16</v>
      </c>
      <c r="R39" s="198" t="s">
        <v>17</v>
      </c>
      <c r="U39"/>
      <c r="V39"/>
    </row>
    <row r="40" spans="2:24" ht="30" customHeight="1" x14ac:dyDescent="0.25">
      <c r="C40" s="93" t="s">
        <v>38</v>
      </c>
      <c r="D40" s="192" t="s">
        <v>14</v>
      </c>
      <c r="E40" s="193"/>
      <c r="F40" s="192" t="s">
        <v>86</v>
      </c>
      <c r="G40" s="205"/>
      <c r="H40" s="205"/>
      <c r="I40" s="205"/>
      <c r="J40" s="205"/>
      <c r="K40" s="205"/>
      <c r="L40" s="205"/>
      <c r="M40" s="193"/>
      <c r="N40" s="194"/>
      <c r="O40" s="196"/>
      <c r="P40" s="196"/>
      <c r="Q40" s="196"/>
      <c r="R40" s="199"/>
      <c r="U40"/>
      <c r="V40"/>
    </row>
    <row r="41" spans="2:24" ht="75" customHeight="1" x14ac:dyDescent="0.25">
      <c r="C41" s="93" t="s">
        <v>124</v>
      </c>
      <c r="D41" s="192" t="s">
        <v>125</v>
      </c>
      <c r="E41" s="193"/>
      <c r="F41" s="192" t="s">
        <v>126</v>
      </c>
      <c r="G41" s="193"/>
      <c r="H41" s="192" t="s">
        <v>128</v>
      </c>
      <c r="I41" s="193"/>
      <c r="J41" s="192" t="s">
        <v>129</v>
      </c>
      <c r="K41" s="193"/>
      <c r="L41" s="192" t="s">
        <v>130</v>
      </c>
      <c r="M41" s="193"/>
      <c r="N41" s="194"/>
      <c r="O41" s="197"/>
      <c r="P41" s="197"/>
      <c r="Q41" s="197"/>
      <c r="R41" s="200"/>
      <c r="U41"/>
      <c r="V41"/>
    </row>
    <row r="42" spans="2:24" s="103" customFormat="1" ht="26.25" customHeight="1" x14ac:dyDescent="0.25">
      <c r="C42" s="104" t="str">
        <f>C10</f>
        <v>κωδικός/οι ΤΠΑ / ΠΠΑ</v>
      </c>
      <c r="D42" s="188">
        <f>Q10</f>
        <v>0</v>
      </c>
      <c r="E42" s="189"/>
      <c r="F42" s="188">
        <f>P25</f>
        <v>0</v>
      </c>
      <c r="G42" s="189"/>
      <c r="H42" s="188" t="e">
        <f>P26</f>
        <v>#REF!</v>
      </c>
      <c r="I42" s="189"/>
      <c r="J42" s="188">
        <f>P27</f>
        <v>0</v>
      </c>
      <c r="K42" s="189"/>
      <c r="L42" s="188">
        <f>P28</f>
        <v>0</v>
      </c>
      <c r="M42" s="189"/>
      <c r="N42" s="105">
        <f>Q36</f>
        <v>0</v>
      </c>
      <c r="O42" s="106"/>
      <c r="P42" s="107"/>
      <c r="Q42" s="107"/>
      <c r="R42" s="108" t="e">
        <f>D42+F42+H42+J42+L42+N42+P42+Q42</f>
        <v>#REF!</v>
      </c>
      <c r="S42" s="14"/>
    </row>
    <row r="43" spans="2:24" x14ac:dyDescent="0.25">
      <c r="D43"/>
      <c r="E43"/>
      <c r="L43"/>
      <c r="M43"/>
      <c r="N43"/>
      <c r="O43"/>
      <c r="U43"/>
      <c r="V43"/>
    </row>
    <row r="44" spans="2:24" x14ac:dyDescent="0.25">
      <c r="D44"/>
      <c r="E44"/>
      <c r="L44"/>
      <c r="M44"/>
      <c r="N44"/>
      <c r="O44"/>
    </row>
    <row r="47" spans="2:24" x14ac:dyDescent="0.25">
      <c r="Q47" t="s">
        <v>132</v>
      </c>
    </row>
  </sheetData>
  <mergeCells count="45">
    <mergeCell ref="D31:R31"/>
    <mergeCell ref="P39:P41"/>
    <mergeCell ref="Q39:Q41"/>
    <mergeCell ref="C39:M39"/>
    <mergeCell ref="D40:E40"/>
    <mergeCell ref="F40:M40"/>
    <mergeCell ref="D41:E41"/>
    <mergeCell ref="N7:P7"/>
    <mergeCell ref="Q7:R7"/>
    <mergeCell ref="C14:R14"/>
    <mergeCell ref="C16:R16"/>
    <mergeCell ref="K29:R29"/>
    <mergeCell ref="J7:M7"/>
    <mergeCell ref="J42:K42"/>
    <mergeCell ref="C21:R21"/>
    <mergeCell ref="C17:R17"/>
    <mergeCell ref="C18:R18"/>
    <mergeCell ref="L42:M42"/>
    <mergeCell ref="F41:G41"/>
    <mergeCell ref="H41:I41"/>
    <mergeCell ref="J41:K41"/>
    <mergeCell ref="L41:M41"/>
    <mergeCell ref="D42:E42"/>
    <mergeCell ref="F42:G42"/>
    <mergeCell ref="H42:I42"/>
    <mergeCell ref="N39:N41"/>
    <mergeCell ref="O39:O41"/>
    <mergeCell ref="R39:R41"/>
    <mergeCell ref="D38:R38"/>
    <mergeCell ref="C1:S1"/>
    <mergeCell ref="P2:S2"/>
    <mergeCell ref="D33:F33"/>
    <mergeCell ref="G33:I33"/>
    <mergeCell ref="J33:K33"/>
    <mergeCell ref="L33:Q33"/>
    <mergeCell ref="R33:R34"/>
    <mergeCell ref="C32:R32"/>
    <mergeCell ref="D19:N19"/>
    <mergeCell ref="C22:H22"/>
    <mergeCell ref="I22:J22"/>
    <mergeCell ref="D20:R20"/>
    <mergeCell ref="K22:P22"/>
    <mergeCell ref="D7:F7"/>
    <mergeCell ref="G7:I7"/>
    <mergeCell ref="D6:S6"/>
  </mergeCells>
  <pageMargins left="0.7" right="0.2" top="0.35" bottom="0.26" header="0.3" footer="0.3"/>
  <pageSetup paperSize="8" scale="4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B2:R25"/>
  <sheetViews>
    <sheetView view="pageBreakPreview" zoomScale="60" zoomScaleNormal="80" workbookViewId="0">
      <selection activeCell="AC17" sqref="AC17"/>
    </sheetView>
  </sheetViews>
  <sheetFormatPr defaultRowHeight="15" x14ac:dyDescent="0.25"/>
  <cols>
    <col min="2" max="2" width="16.7109375" bestFit="1" customWidth="1"/>
    <col min="3" max="3" width="10.5703125" customWidth="1"/>
    <col min="4" max="4" width="18.140625" customWidth="1"/>
    <col min="5" max="5" width="17.5703125" customWidth="1"/>
    <col min="6" max="8" width="16" customWidth="1"/>
    <col min="9" max="9" width="18.5703125" customWidth="1"/>
    <col min="10" max="14" width="9.28515625" customWidth="1"/>
    <col min="15" max="15" width="16.140625" customWidth="1"/>
    <col min="16" max="16" width="19" customWidth="1"/>
    <col min="17" max="17" width="20.85546875" customWidth="1"/>
    <col min="18" max="18" width="13.5703125" customWidth="1"/>
  </cols>
  <sheetData>
    <row r="2" spans="2:17" ht="15.75" x14ac:dyDescent="0.25">
      <c r="B2" s="77" t="s">
        <v>9</v>
      </c>
      <c r="C2" s="237" t="s">
        <v>19</v>
      </c>
      <c r="D2" s="237"/>
      <c r="E2" s="237"/>
      <c r="F2" s="237"/>
      <c r="G2" s="237"/>
      <c r="H2" s="237"/>
      <c r="I2" s="237"/>
      <c r="J2" s="237"/>
      <c r="K2" s="237"/>
      <c r="L2" s="237"/>
      <c r="M2" s="237"/>
      <c r="N2" s="237"/>
      <c r="O2" s="237"/>
      <c r="P2" s="237"/>
      <c r="Q2" s="237"/>
    </row>
    <row r="3" spans="2:17" ht="15.75" x14ac:dyDescent="0.25">
      <c r="B3" s="77" t="str">
        <f>ΝΕΟ!C28</f>
        <v>1.2.4</v>
      </c>
      <c r="C3" s="237" t="str">
        <f>ΝΕΟ!D28</f>
        <v xml:space="preserve">ΕΡΓΑ ΤΗΣ ΥΠΟΠΕΡ. 5, ΠΕΡ. α2), ΤΟΥ ΑΡΘΡΟΥ 2 ΤΟΥ ΣΔΕ (προϋπολογισμός δαπανών μετά την 31/12/2025 με έγκριση του αρμόδιου Υπουργού ΕΠΑ) </v>
      </c>
      <c r="D3" s="237"/>
      <c r="E3" s="237"/>
      <c r="F3" s="237"/>
      <c r="G3" s="237"/>
      <c r="H3" s="237"/>
      <c r="I3" s="237"/>
      <c r="J3" s="237"/>
      <c r="K3" s="237"/>
      <c r="L3" s="237"/>
      <c r="M3" s="237"/>
      <c r="N3" s="237"/>
      <c r="O3" s="237"/>
      <c r="P3" s="237"/>
      <c r="Q3" s="237"/>
    </row>
    <row r="4" spans="2:17" x14ac:dyDescent="0.25">
      <c r="C4" s="5"/>
      <c r="D4" s="1"/>
      <c r="J4" s="1"/>
      <c r="K4" s="2"/>
      <c r="L4" s="3"/>
      <c r="M4" s="3"/>
      <c r="Q4" s="1"/>
    </row>
    <row r="5" spans="2:17" ht="30" x14ac:dyDescent="0.25">
      <c r="B5" s="182" t="s">
        <v>53</v>
      </c>
      <c r="C5" s="182"/>
      <c r="D5" s="182"/>
      <c r="E5" s="182"/>
      <c r="F5" s="182"/>
      <c r="G5" s="182"/>
      <c r="H5" s="183" t="s">
        <v>81</v>
      </c>
      <c r="I5" s="184"/>
      <c r="J5" s="186" t="s">
        <v>54</v>
      </c>
      <c r="K5" s="186"/>
      <c r="L5" s="186"/>
      <c r="M5" s="186"/>
      <c r="N5" s="186"/>
      <c r="O5" s="186"/>
      <c r="P5" s="21" t="s">
        <v>80</v>
      </c>
      <c r="Q5" s="21" t="s">
        <v>55</v>
      </c>
    </row>
    <row r="6" spans="2:17" ht="45" x14ac:dyDescent="0.25">
      <c r="B6" s="22" t="s">
        <v>26</v>
      </c>
      <c r="C6" s="22" t="s">
        <v>27</v>
      </c>
      <c r="D6" s="22" t="s">
        <v>28</v>
      </c>
      <c r="E6" s="22" t="s">
        <v>29</v>
      </c>
      <c r="F6" s="22" t="s">
        <v>71</v>
      </c>
      <c r="G6" s="22" t="s">
        <v>75</v>
      </c>
      <c r="H6" s="22" t="s">
        <v>76</v>
      </c>
      <c r="I6" s="22" t="s">
        <v>77</v>
      </c>
      <c r="J6" s="22" t="s">
        <v>32</v>
      </c>
      <c r="K6" s="22" t="s">
        <v>33</v>
      </c>
      <c r="L6" s="22" t="s">
        <v>34</v>
      </c>
      <c r="M6" s="22" t="s">
        <v>35</v>
      </c>
      <c r="N6" s="22" t="s">
        <v>36</v>
      </c>
      <c r="O6" s="41" t="s">
        <v>78</v>
      </c>
      <c r="P6" s="83" t="s">
        <v>39</v>
      </c>
      <c r="Q6" s="22" t="s">
        <v>122</v>
      </c>
    </row>
    <row r="7" spans="2:17" ht="75" x14ac:dyDescent="0.25">
      <c r="B7" s="24" t="s">
        <v>47</v>
      </c>
      <c r="C7" s="24" t="s">
        <v>48</v>
      </c>
      <c r="D7" s="4" t="s">
        <v>49</v>
      </c>
      <c r="E7" s="40" t="s">
        <v>72</v>
      </c>
      <c r="F7" s="18" t="s">
        <v>50</v>
      </c>
      <c r="G7" s="40" t="s">
        <v>116</v>
      </c>
      <c r="H7" s="65" t="s">
        <v>114</v>
      </c>
      <c r="I7" s="65" t="s">
        <v>115</v>
      </c>
      <c r="J7" s="25">
        <v>2026</v>
      </c>
      <c r="K7" s="26">
        <v>2027</v>
      </c>
      <c r="L7" s="26">
        <v>2028</v>
      </c>
      <c r="M7" s="26">
        <v>2029</v>
      </c>
      <c r="N7" s="26">
        <v>2030</v>
      </c>
      <c r="O7" s="4" t="s">
        <v>51</v>
      </c>
      <c r="P7" s="84" t="s">
        <v>79</v>
      </c>
      <c r="Q7" s="4" t="s">
        <v>119</v>
      </c>
    </row>
    <row r="8" spans="2:17" x14ac:dyDescent="0.25">
      <c r="B8" s="24" t="s">
        <v>101</v>
      </c>
      <c r="C8" s="24" t="s">
        <v>101</v>
      </c>
      <c r="D8" s="50"/>
      <c r="E8" s="71"/>
      <c r="F8" s="94">
        <v>0</v>
      </c>
      <c r="G8" s="95">
        <v>0</v>
      </c>
      <c r="H8" s="51">
        <f>D8-F8</f>
        <v>0</v>
      </c>
      <c r="I8" s="51">
        <f>E8-G8</f>
        <v>0</v>
      </c>
      <c r="J8" s="52"/>
      <c r="K8" s="52"/>
      <c r="L8" s="52"/>
      <c r="M8" s="53"/>
      <c r="N8" s="53"/>
      <c r="O8" s="51">
        <f>J8+K8+L8+M8+N8</f>
        <v>0</v>
      </c>
      <c r="P8" s="42"/>
      <c r="Q8" s="76">
        <f t="shared" ref="Q8:Q21" si="0">I8-O8-P8</f>
        <v>0</v>
      </c>
    </row>
    <row r="9" spans="2:17" x14ac:dyDescent="0.25">
      <c r="B9" s="24" t="s">
        <v>101</v>
      </c>
      <c r="C9" s="24" t="s">
        <v>101</v>
      </c>
      <c r="D9" s="50"/>
      <c r="E9" s="71"/>
      <c r="F9" s="94">
        <v>0</v>
      </c>
      <c r="G9" s="95">
        <v>0</v>
      </c>
      <c r="H9" s="51">
        <f t="shared" ref="H9:I21" si="1">D9-F9</f>
        <v>0</v>
      </c>
      <c r="I9" s="51">
        <f t="shared" si="1"/>
        <v>0</v>
      </c>
      <c r="J9" s="52"/>
      <c r="K9" s="52"/>
      <c r="L9" s="52"/>
      <c r="M9" s="53"/>
      <c r="N9" s="53"/>
      <c r="O9" s="51">
        <f t="shared" ref="O9:O21" si="2">J9+K9+L9+M9+N9</f>
        <v>0</v>
      </c>
      <c r="P9" s="42"/>
      <c r="Q9" s="76">
        <f t="shared" si="0"/>
        <v>0</v>
      </c>
    </row>
    <row r="10" spans="2:17" x14ac:dyDescent="0.25">
      <c r="B10" s="24" t="s">
        <v>101</v>
      </c>
      <c r="C10" s="24" t="s">
        <v>101</v>
      </c>
      <c r="D10" s="50"/>
      <c r="E10" s="71"/>
      <c r="F10" s="94">
        <v>0</v>
      </c>
      <c r="G10" s="95">
        <v>0</v>
      </c>
      <c r="H10" s="51">
        <f t="shared" si="1"/>
        <v>0</v>
      </c>
      <c r="I10" s="51">
        <f t="shared" si="1"/>
        <v>0</v>
      </c>
      <c r="J10" s="52"/>
      <c r="K10" s="52"/>
      <c r="L10" s="52"/>
      <c r="M10" s="53"/>
      <c r="N10" s="53"/>
      <c r="O10" s="51">
        <f t="shared" si="2"/>
        <v>0</v>
      </c>
      <c r="P10" s="42"/>
      <c r="Q10" s="76">
        <f t="shared" si="0"/>
        <v>0</v>
      </c>
    </row>
    <row r="11" spans="2:17" x14ac:dyDescent="0.25">
      <c r="B11" s="24" t="s">
        <v>101</v>
      </c>
      <c r="C11" s="24" t="s">
        <v>101</v>
      </c>
      <c r="D11" s="50"/>
      <c r="E11" s="71"/>
      <c r="F11" s="94">
        <v>0</v>
      </c>
      <c r="G11" s="95">
        <v>0</v>
      </c>
      <c r="H11" s="51">
        <f t="shared" si="1"/>
        <v>0</v>
      </c>
      <c r="I11" s="51">
        <f t="shared" si="1"/>
        <v>0</v>
      </c>
      <c r="J11" s="52"/>
      <c r="K11" s="52"/>
      <c r="L11" s="52"/>
      <c r="M11" s="53"/>
      <c r="N11" s="53"/>
      <c r="O11" s="51">
        <f t="shared" si="2"/>
        <v>0</v>
      </c>
      <c r="P11" s="42"/>
      <c r="Q11" s="76">
        <f t="shared" si="0"/>
        <v>0</v>
      </c>
    </row>
    <row r="12" spans="2:17" x14ac:dyDescent="0.25">
      <c r="B12" s="24" t="s">
        <v>101</v>
      </c>
      <c r="C12" s="24" t="s">
        <v>101</v>
      </c>
      <c r="D12" s="50"/>
      <c r="E12" s="71"/>
      <c r="F12" s="94">
        <v>0</v>
      </c>
      <c r="G12" s="95">
        <v>0</v>
      </c>
      <c r="H12" s="51">
        <f t="shared" si="1"/>
        <v>0</v>
      </c>
      <c r="I12" s="51">
        <f t="shared" si="1"/>
        <v>0</v>
      </c>
      <c r="J12" s="52"/>
      <c r="K12" s="52"/>
      <c r="L12" s="52"/>
      <c r="M12" s="53"/>
      <c r="N12" s="53"/>
      <c r="O12" s="51">
        <f t="shared" si="2"/>
        <v>0</v>
      </c>
      <c r="P12" s="42"/>
      <c r="Q12" s="76">
        <f t="shared" si="0"/>
        <v>0</v>
      </c>
    </row>
    <row r="13" spans="2:17" x14ac:dyDescent="0.25">
      <c r="B13" s="24" t="s">
        <v>101</v>
      </c>
      <c r="C13" s="24" t="s">
        <v>101</v>
      </c>
      <c r="D13" s="50"/>
      <c r="E13" s="71"/>
      <c r="F13" s="94">
        <v>0</v>
      </c>
      <c r="G13" s="95">
        <v>0</v>
      </c>
      <c r="H13" s="51">
        <f t="shared" si="1"/>
        <v>0</v>
      </c>
      <c r="I13" s="51">
        <f t="shared" si="1"/>
        <v>0</v>
      </c>
      <c r="J13" s="52"/>
      <c r="K13" s="52"/>
      <c r="L13" s="52"/>
      <c r="M13" s="53"/>
      <c r="N13" s="53"/>
      <c r="O13" s="51">
        <f t="shared" si="2"/>
        <v>0</v>
      </c>
      <c r="P13" s="42"/>
      <c r="Q13" s="76">
        <f t="shared" si="0"/>
        <v>0</v>
      </c>
    </row>
    <row r="14" spans="2:17" x14ac:dyDescent="0.25">
      <c r="B14" s="24" t="s">
        <v>101</v>
      </c>
      <c r="C14" s="24" t="s">
        <v>101</v>
      </c>
      <c r="D14" s="50"/>
      <c r="E14" s="71"/>
      <c r="F14" s="94">
        <v>0</v>
      </c>
      <c r="G14" s="95">
        <v>0</v>
      </c>
      <c r="H14" s="51">
        <f t="shared" si="1"/>
        <v>0</v>
      </c>
      <c r="I14" s="51">
        <f t="shared" si="1"/>
        <v>0</v>
      </c>
      <c r="J14" s="52"/>
      <c r="K14" s="52"/>
      <c r="L14" s="52"/>
      <c r="M14" s="53"/>
      <c r="N14" s="53"/>
      <c r="O14" s="51">
        <f t="shared" si="2"/>
        <v>0</v>
      </c>
      <c r="P14" s="42"/>
      <c r="Q14" s="76">
        <f t="shared" si="0"/>
        <v>0</v>
      </c>
    </row>
    <row r="15" spans="2:17" x14ac:dyDescent="0.25">
      <c r="B15" s="24" t="s">
        <v>101</v>
      </c>
      <c r="C15" s="24" t="s">
        <v>101</v>
      </c>
      <c r="D15" s="50"/>
      <c r="E15" s="71"/>
      <c r="F15" s="94">
        <v>0</v>
      </c>
      <c r="G15" s="95">
        <v>0</v>
      </c>
      <c r="H15" s="51">
        <f t="shared" si="1"/>
        <v>0</v>
      </c>
      <c r="I15" s="51">
        <f t="shared" si="1"/>
        <v>0</v>
      </c>
      <c r="J15" s="52"/>
      <c r="K15" s="52"/>
      <c r="L15" s="52"/>
      <c r="M15" s="53"/>
      <c r="N15" s="53"/>
      <c r="O15" s="51">
        <f t="shared" si="2"/>
        <v>0</v>
      </c>
      <c r="P15" s="42"/>
      <c r="Q15" s="76">
        <f t="shared" si="0"/>
        <v>0</v>
      </c>
    </row>
    <row r="16" spans="2:17" x14ac:dyDescent="0.25">
      <c r="B16" s="24" t="s">
        <v>101</v>
      </c>
      <c r="C16" s="24" t="s">
        <v>101</v>
      </c>
      <c r="D16" s="50"/>
      <c r="E16" s="71"/>
      <c r="F16" s="94">
        <v>0</v>
      </c>
      <c r="G16" s="95">
        <v>0</v>
      </c>
      <c r="H16" s="51">
        <f t="shared" si="1"/>
        <v>0</v>
      </c>
      <c r="I16" s="51">
        <f t="shared" si="1"/>
        <v>0</v>
      </c>
      <c r="J16" s="52"/>
      <c r="K16" s="52"/>
      <c r="L16" s="52"/>
      <c r="M16" s="53"/>
      <c r="N16" s="53"/>
      <c r="O16" s="51">
        <f t="shared" si="2"/>
        <v>0</v>
      </c>
      <c r="P16" s="42"/>
      <c r="Q16" s="76">
        <f t="shared" si="0"/>
        <v>0</v>
      </c>
    </row>
    <row r="17" spans="2:18" x14ac:dyDescent="0.25">
      <c r="B17" s="24" t="s">
        <v>101</v>
      </c>
      <c r="C17" s="24" t="s">
        <v>101</v>
      </c>
      <c r="D17" s="50"/>
      <c r="E17" s="71"/>
      <c r="F17" s="94">
        <v>0</v>
      </c>
      <c r="G17" s="95">
        <v>0</v>
      </c>
      <c r="H17" s="51">
        <f t="shared" si="1"/>
        <v>0</v>
      </c>
      <c r="I17" s="51">
        <f t="shared" si="1"/>
        <v>0</v>
      </c>
      <c r="J17" s="52"/>
      <c r="K17" s="52"/>
      <c r="L17" s="52"/>
      <c r="M17" s="53"/>
      <c r="N17" s="53"/>
      <c r="O17" s="51">
        <f t="shared" si="2"/>
        <v>0</v>
      </c>
      <c r="P17" s="42"/>
      <c r="Q17" s="76">
        <f t="shared" si="0"/>
        <v>0</v>
      </c>
    </row>
    <row r="18" spans="2:18" x14ac:dyDescent="0.25">
      <c r="B18" s="24" t="s">
        <v>101</v>
      </c>
      <c r="C18" s="24" t="s">
        <v>101</v>
      </c>
      <c r="D18" s="50"/>
      <c r="E18" s="71"/>
      <c r="F18" s="94">
        <v>0</v>
      </c>
      <c r="G18" s="95">
        <v>0</v>
      </c>
      <c r="H18" s="51">
        <f t="shared" si="1"/>
        <v>0</v>
      </c>
      <c r="I18" s="51">
        <f t="shared" si="1"/>
        <v>0</v>
      </c>
      <c r="J18" s="52"/>
      <c r="K18" s="52"/>
      <c r="L18" s="52"/>
      <c r="M18" s="53"/>
      <c r="N18" s="53"/>
      <c r="O18" s="51">
        <f t="shared" si="2"/>
        <v>0</v>
      </c>
      <c r="P18" s="42"/>
      <c r="Q18" s="76">
        <f t="shared" si="0"/>
        <v>0</v>
      </c>
    </row>
    <row r="19" spans="2:18" x14ac:dyDescent="0.25">
      <c r="B19" s="24" t="s">
        <v>101</v>
      </c>
      <c r="C19" s="24" t="s">
        <v>101</v>
      </c>
      <c r="D19" s="50"/>
      <c r="E19" s="71"/>
      <c r="F19" s="94">
        <v>0</v>
      </c>
      <c r="G19" s="95">
        <v>0</v>
      </c>
      <c r="H19" s="51">
        <f t="shared" si="1"/>
        <v>0</v>
      </c>
      <c r="I19" s="51">
        <f t="shared" si="1"/>
        <v>0</v>
      </c>
      <c r="J19" s="52"/>
      <c r="K19" s="52"/>
      <c r="L19" s="52"/>
      <c r="M19" s="53"/>
      <c r="N19" s="53"/>
      <c r="O19" s="51">
        <f t="shared" si="2"/>
        <v>0</v>
      </c>
      <c r="P19" s="42"/>
      <c r="Q19" s="76">
        <f t="shared" si="0"/>
        <v>0</v>
      </c>
    </row>
    <row r="20" spans="2:18" x14ac:dyDescent="0.25">
      <c r="B20" s="24" t="s">
        <v>101</v>
      </c>
      <c r="C20" s="24" t="s">
        <v>101</v>
      </c>
      <c r="D20" s="50"/>
      <c r="E20" s="71"/>
      <c r="F20" s="94">
        <v>0</v>
      </c>
      <c r="G20" s="95">
        <v>0</v>
      </c>
      <c r="H20" s="51">
        <f t="shared" si="1"/>
        <v>0</v>
      </c>
      <c r="I20" s="51">
        <f t="shared" si="1"/>
        <v>0</v>
      </c>
      <c r="J20" s="52"/>
      <c r="K20" s="52"/>
      <c r="L20" s="52"/>
      <c r="M20" s="53"/>
      <c r="N20" s="53"/>
      <c r="O20" s="51">
        <f t="shared" si="2"/>
        <v>0</v>
      </c>
      <c r="P20" s="42"/>
      <c r="Q20" s="76">
        <f t="shared" si="0"/>
        <v>0</v>
      </c>
    </row>
    <row r="21" spans="2:18" ht="15.75" thickBot="1" x14ac:dyDescent="0.3">
      <c r="B21" s="49" t="s">
        <v>101</v>
      </c>
      <c r="C21" s="49" t="s">
        <v>101</v>
      </c>
      <c r="D21" s="55"/>
      <c r="E21" s="72"/>
      <c r="F21" s="94">
        <v>0</v>
      </c>
      <c r="G21" s="95">
        <v>0</v>
      </c>
      <c r="H21" s="56">
        <f t="shared" si="1"/>
        <v>0</v>
      </c>
      <c r="I21" s="56">
        <f t="shared" si="1"/>
        <v>0</v>
      </c>
      <c r="J21" s="57"/>
      <c r="K21" s="57"/>
      <c r="L21" s="57"/>
      <c r="M21" s="58"/>
      <c r="N21" s="58"/>
      <c r="O21" s="56">
        <f t="shared" si="2"/>
        <v>0</v>
      </c>
      <c r="P21" s="85"/>
      <c r="Q21" s="86">
        <f t="shared" si="0"/>
        <v>0</v>
      </c>
    </row>
    <row r="22" spans="2:18" s="46" customFormat="1" ht="15.75" thickBot="1" x14ac:dyDescent="0.3">
      <c r="B22" s="234" t="s">
        <v>5</v>
      </c>
      <c r="C22" s="236"/>
      <c r="D22" s="78">
        <f>SUM(D8:D21)</f>
        <v>0</v>
      </c>
      <c r="E22" s="79">
        <f t="shared" ref="E22:Q22" si="3">SUM(E8:E21)</f>
        <v>0</v>
      </c>
      <c r="F22" s="96">
        <f t="shared" si="3"/>
        <v>0</v>
      </c>
      <c r="G22" s="97">
        <f t="shared" si="3"/>
        <v>0</v>
      </c>
      <c r="H22" s="80">
        <f t="shared" si="3"/>
        <v>0</v>
      </c>
      <c r="I22" s="80">
        <f t="shared" si="3"/>
        <v>0</v>
      </c>
      <c r="J22" s="78">
        <f t="shared" si="3"/>
        <v>0</v>
      </c>
      <c r="K22" s="78">
        <f t="shared" si="3"/>
        <v>0</v>
      </c>
      <c r="L22" s="78">
        <f t="shared" si="3"/>
        <v>0</v>
      </c>
      <c r="M22" s="78">
        <f t="shared" si="3"/>
        <v>0</v>
      </c>
      <c r="N22" s="78">
        <f t="shared" si="3"/>
        <v>0</v>
      </c>
      <c r="O22" s="78">
        <f t="shared" si="3"/>
        <v>0</v>
      </c>
      <c r="P22" s="87">
        <f t="shared" si="3"/>
        <v>0</v>
      </c>
      <c r="Q22" s="81">
        <f t="shared" si="3"/>
        <v>0</v>
      </c>
      <c r="R22" s="82"/>
    </row>
    <row r="24" spans="2:18" x14ac:dyDescent="0.25">
      <c r="B24" t="s">
        <v>117</v>
      </c>
    </row>
    <row r="25" spans="2:18" x14ac:dyDescent="0.25">
      <c r="B25" t="s">
        <v>118</v>
      </c>
    </row>
  </sheetData>
  <mergeCells count="6">
    <mergeCell ref="B22:C22"/>
    <mergeCell ref="C2:Q2"/>
    <mergeCell ref="C3:Q3"/>
    <mergeCell ref="B5:G5"/>
    <mergeCell ref="H5:I5"/>
    <mergeCell ref="J5:O5"/>
  </mergeCells>
  <pageMargins left="0.70866141732283472" right="0.70866141732283472" top="0.74803149606299213" bottom="0.74803149606299213" header="0.31496062992125984" footer="0.31496062992125984"/>
  <pageSetup paperSize="8" scale="5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B2:R25"/>
  <sheetViews>
    <sheetView view="pageBreakPreview" zoomScale="60" zoomScaleNormal="80" workbookViewId="0">
      <selection activeCell="S42" sqref="S42"/>
    </sheetView>
  </sheetViews>
  <sheetFormatPr defaultRowHeight="15" x14ac:dyDescent="0.25"/>
  <cols>
    <col min="2" max="2" width="16.7109375" bestFit="1" customWidth="1"/>
    <col min="3" max="3" width="10.5703125" customWidth="1"/>
    <col min="4" max="4" width="18.140625" customWidth="1"/>
    <col min="5" max="5" width="17.5703125" customWidth="1"/>
    <col min="6" max="7" width="16" customWidth="1"/>
    <col min="8" max="8" width="20" customWidth="1"/>
    <col min="9" max="9" width="21.28515625" customWidth="1"/>
    <col min="10" max="14" width="9.28515625" customWidth="1"/>
    <col min="15" max="15" width="16.140625" customWidth="1"/>
    <col min="16" max="16" width="19" customWidth="1"/>
    <col min="17" max="17" width="20.85546875" customWidth="1"/>
    <col min="18" max="18" width="13.5703125" customWidth="1"/>
  </cols>
  <sheetData>
    <row r="2" spans="2:9" ht="15.75" x14ac:dyDescent="0.25">
      <c r="B2" s="77" t="s">
        <v>9</v>
      </c>
      <c r="C2" s="77" t="s">
        <v>19</v>
      </c>
      <c r="D2" s="77"/>
      <c r="E2" s="77"/>
      <c r="F2" s="77"/>
      <c r="G2" s="77"/>
      <c r="H2" s="77"/>
      <c r="I2" s="77"/>
    </row>
    <row r="3" spans="2:9" ht="15.75" x14ac:dyDescent="0.25">
      <c r="B3" s="77" t="str">
        <f>ΝΕΟ!C29</f>
        <v>1.2.5</v>
      </c>
      <c r="C3" s="77" t="str">
        <f>ΝΕΟ!D29</f>
        <v xml:space="preserve">ΕΡΓΑ ΤΗΣ ΥΠΟΠΕΡ. 4, ΠΕΡ. α2), ΤΟΥ ΑΡΘΡΟΥ 2 ΤΟΥ ΣΔΕ (έργα ωρίμανσης / προετοιμασίας για συγχρ. Πρόγραμμα)) </v>
      </c>
      <c r="D3" s="77"/>
      <c r="E3" s="77"/>
      <c r="F3" s="77"/>
      <c r="G3" s="77"/>
      <c r="H3" s="77"/>
      <c r="I3" s="77"/>
    </row>
    <row r="4" spans="2:9" x14ac:dyDescent="0.25">
      <c r="C4" s="5"/>
      <c r="D4" s="1"/>
    </row>
    <row r="5" spans="2:9" ht="30" customHeight="1" x14ac:dyDescent="0.25">
      <c r="B5" s="182" t="s">
        <v>53</v>
      </c>
      <c r="C5" s="182"/>
      <c r="D5" s="182"/>
      <c r="E5" s="182"/>
      <c r="F5" s="182"/>
      <c r="G5" s="182"/>
      <c r="H5" s="183" t="s">
        <v>81</v>
      </c>
      <c r="I5" s="184"/>
    </row>
    <row r="6" spans="2:9" x14ac:dyDescent="0.25">
      <c r="B6" s="22" t="s">
        <v>26</v>
      </c>
      <c r="C6" s="22" t="s">
        <v>27</v>
      </c>
      <c r="D6" s="22" t="s">
        <v>28</v>
      </c>
      <c r="E6" s="22" t="s">
        <v>29</v>
      </c>
      <c r="F6" s="22" t="s">
        <v>71</v>
      </c>
      <c r="G6" s="22" t="s">
        <v>75</v>
      </c>
      <c r="H6" s="22" t="s">
        <v>76</v>
      </c>
      <c r="I6" s="22" t="s">
        <v>77</v>
      </c>
    </row>
    <row r="7" spans="2:9" ht="60" x14ac:dyDescent="0.25">
      <c r="B7" s="24" t="s">
        <v>47</v>
      </c>
      <c r="C7" s="24" t="s">
        <v>48</v>
      </c>
      <c r="D7" s="4" t="s">
        <v>49</v>
      </c>
      <c r="E7" s="40" t="s">
        <v>72</v>
      </c>
      <c r="F7" s="18" t="s">
        <v>50</v>
      </c>
      <c r="G7" s="40" t="s">
        <v>116</v>
      </c>
      <c r="H7" s="75" t="s">
        <v>114</v>
      </c>
      <c r="I7" s="75" t="s">
        <v>115</v>
      </c>
    </row>
    <row r="8" spans="2:9" x14ac:dyDescent="0.25">
      <c r="B8" s="24" t="s">
        <v>101</v>
      </c>
      <c r="C8" s="24" t="s">
        <v>101</v>
      </c>
      <c r="D8" s="50"/>
      <c r="E8" s="71"/>
      <c r="F8" s="94">
        <v>0</v>
      </c>
      <c r="G8" s="95">
        <v>0</v>
      </c>
      <c r="H8" s="51">
        <f>D8-F8</f>
        <v>0</v>
      </c>
      <c r="I8" s="51">
        <f>E8-G8</f>
        <v>0</v>
      </c>
    </row>
    <row r="9" spans="2:9" x14ac:dyDescent="0.25">
      <c r="B9" s="24" t="s">
        <v>101</v>
      </c>
      <c r="C9" s="24" t="s">
        <v>101</v>
      </c>
      <c r="D9" s="50"/>
      <c r="E9" s="71"/>
      <c r="F9" s="94">
        <v>0</v>
      </c>
      <c r="G9" s="95">
        <v>0</v>
      </c>
      <c r="H9" s="51">
        <f t="shared" ref="H9:I21" si="0">D9-F9</f>
        <v>0</v>
      </c>
      <c r="I9" s="51">
        <f t="shared" si="0"/>
        <v>0</v>
      </c>
    </row>
    <row r="10" spans="2:9" x14ac:dyDescent="0.25">
      <c r="B10" s="24" t="s">
        <v>101</v>
      </c>
      <c r="C10" s="24" t="s">
        <v>101</v>
      </c>
      <c r="D10" s="50"/>
      <c r="E10" s="71"/>
      <c r="F10" s="94">
        <v>0</v>
      </c>
      <c r="G10" s="95">
        <v>0</v>
      </c>
      <c r="H10" s="51">
        <f t="shared" si="0"/>
        <v>0</v>
      </c>
      <c r="I10" s="51">
        <f t="shared" si="0"/>
        <v>0</v>
      </c>
    </row>
    <row r="11" spans="2:9" x14ac:dyDescent="0.25">
      <c r="B11" s="24" t="s">
        <v>101</v>
      </c>
      <c r="C11" s="24" t="s">
        <v>101</v>
      </c>
      <c r="D11" s="50"/>
      <c r="E11" s="71"/>
      <c r="F11" s="94">
        <v>0</v>
      </c>
      <c r="G11" s="95">
        <v>0</v>
      </c>
      <c r="H11" s="51">
        <f t="shared" si="0"/>
        <v>0</v>
      </c>
      <c r="I11" s="51">
        <f t="shared" si="0"/>
        <v>0</v>
      </c>
    </row>
    <row r="12" spans="2:9" x14ac:dyDescent="0.25">
      <c r="B12" s="24" t="s">
        <v>101</v>
      </c>
      <c r="C12" s="24" t="s">
        <v>101</v>
      </c>
      <c r="D12" s="50"/>
      <c r="E12" s="71"/>
      <c r="F12" s="94">
        <v>0</v>
      </c>
      <c r="G12" s="95">
        <v>0</v>
      </c>
      <c r="H12" s="51">
        <f t="shared" si="0"/>
        <v>0</v>
      </c>
      <c r="I12" s="51">
        <f t="shared" si="0"/>
        <v>0</v>
      </c>
    </row>
    <row r="13" spans="2:9" x14ac:dyDescent="0.25">
      <c r="B13" s="24" t="s">
        <v>101</v>
      </c>
      <c r="C13" s="24" t="s">
        <v>101</v>
      </c>
      <c r="D13" s="50"/>
      <c r="E13" s="71"/>
      <c r="F13" s="94">
        <v>0</v>
      </c>
      <c r="G13" s="95">
        <v>0</v>
      </c>
      <c r="H13" s="51">
        <f t="shared" si="0"/>
        <v>0</v>
      </c>
      <c r="I13" s="51">
        <f t="shared" si="0"/>
        <v>0</v>
      </c>
    </row>
    <row r="14" spans="2:9" x14ac:dyDescent="0.25">
      <c r="B14" s="24" t="s">
        <v>101</v>
      </c>
      <c r="C14" s="24" t="s">
        <v>101</v>
      </c>
      <c r="D14" s="50"/>
      <c r="E14" s="71"/>
      <c r="F14" s="94">
        <v>0</v>
      </c>
      <c r="G14" s="95">
        <v>0</v>
      </c>
      <c r="H14" s="51">
        <f t="shared" si="0"/>
        <v>0</v>
      </c>
      <c r="I14" s="51">
        <f t="shared" si="0"/>
        <v>0</v>
      </c>
    </row>
    <row r="15" spans="2:9" x14ac:dyDescent="0.25">
      <c r="B15" s="24" t="s">
        <v>101</v>
      </c>
      <c r="C15" s="24" t="s">
        <v>101</v>
      </c>
      <c r="D15" s="50"/>
      <c r="E15" s="71"/>
      <c r="F15" s="94">
        <v>0</v>
      </c>
      <c r="G15" s="95">
        <v>0</v>
      </c>
      <c r="H15" s="51">
        <f t="shared" si="0"/>
        <v>0</v>
      </c>
      <c r="I15" s="51">
        <f t="shared" si="0"/>
        <v>0</v>
      </c>
    </row>
    <row r="16" spans="2:9" x14ac:dyDescent="0.25">
      <c r="B16" s="24" t="s">
        <v>101</v>
      </c>
      <c r="C16" s="24" t="s">
        <v>101</v>
      </c>
      <c r="D16" s="50"/>
      <c r="E16" s="71"/>
      <c r="F16" s="94">
        <v>0</v>
      </c>
      <c r="G16" s="95">
        <v>0</v>
      </c>
      <c r="H16" s="51">
        <f t="shared" si="0"/>
        <v>0</v>
      </c>
      <c r="I16" s="51">
        <f t="shared" si="0"/>
        <v>0</v>
      </c>
    </row>
    <row r="17" spans="2:18" x14ac:dyDescent="0.25">
      <c r="B17" s="24" t="s">
        <v>101</v>
      </c>
      <c r="C17" s="24" t="s">
        <v>101</v>
      </c>
      <c r="D17" s="50"/>
      <c r="E17" s="71"/>
      <c r="F17" s="94">
        <v>0</v>
      </c>
      <c r="G17" s="95">
        <v>0</v>
      </c>
      <c r="H17" s="51">
        <f t="shared" si="0"/>
        <v>0</v>
      </c>
      <c r="I17" s="51">
        <f t="shared" si="0"/>
        <v>0</v>
      </c>
    </row>
    <row r="18" spans="2:18" x14ac:dyDescent="0.25">
      <c r="B18" s="24" t="s">
        <v>101</v>
      </c>
      <c r="C18" s="24" t="s">
        <v>101</v>
      </c>
      <c r="D18" s="50"/>
      <c r="E18" s="71"/>
      <c r="F18" s="94">
        <v>0</v>
      </c>
      <c r="G18" s="95">
        <v>0</v>
      </c>
      <c r="H18" s="51">
        <f t="shared" si="0"/>
        <v>0</v>
      </c>
      <c r="I18" s="51">
        <f t="shared" si="0"/>
        <v>0</v>
      </c>
    </row>
    <row r="19" spans="2:18" x14ac:dyDescent="0.25">
      <c r="B19" s="24" t="s">
        <v>101</v>
      </c>
      <c r="C19" s="24" t="s">
        <v>101</v>
      </c>
      <c r="D19" s="50"/>
      <c r="E19" s="71"/>
      <c r="F19" s="94">
        <v>0</v>
      </c>
      <c r="G19" s="95">
        <v>0</v>
      </c>
      <c r="H19" s="51">
        <f t="shared" si="0"/>
        <v>0</v>
      </c>
      <c r="I19" s="51">
        <f t="shared" si="0"/>
        <v>0</v>
      </c>
    </row>
    <row r="20" spans="2:18" x14ac:dyDescent="0.25">
      <c r="B20" s="24" t="s">
        <v>101</v>
      </c>
      <c r="C20" s="24" t="s">
        <v>101</v>
      </c>
      <c r="D20" s="50"/>
      <c r="E20" s="71"/>
      <c r="F20" s="94">
        <v>0</v>
      </c>
      <c r="G20" s="95">
        <v>0</v>
      </c>
      <c r="H20" s="51">
        <f t="shared" si="0"/>
        <v>0</v>
      </c>
      <c r="I20" s="51">
        <f t="shared" si="0"/>
        <v>0</v>
      </c>
    </row>
    <row r="21" spans="2:18" ht="15.75" thickBot="1" x14ac:dyDescent="0.3">
      <c r="B21" s="49" t="s">
        <v>101</v>
      </c>
      <c r="C21" s="49" t="s">
        <v>101</v>
      </c>
      <c r="D21" s="55"/>
      <c r="E21" s="72"/>
      <c r="F21" s="94">
        <v>0</v>
      </c>
      <c r="G21" s="95">
        <v>0</v>
      </c>
      <c r="H21" s="51">
        <f t="shared" si="0"/>
        <v>0</v>
      </c>
      <c r="I21" s="51">
        <f t="shared" si="0"/>
        <v>0</v>
      </c>
    </row>
    <row r="22" spans="2:18" s="46" customFormat="1" ht="15.75" thickBot="1" x14ac:dyDescent="0.3">
      <c r="B22" s="234" t="s">
        <v>5</v>
      </c>
      <c r="C22" s="236"/>
      <c r="D22" s="78">
        <f>SUM(D8:D21)</f>
        <v>0</v>
      </c>
      <c r="E22" s="79">
        <f t="shared" ref="E22:I22" si="1">SUM(E8:E21)</f>
        <v>0</v>
      </c>
      <c r="F22" s="96">
        <f t="shared" si="1"/>
        <v>0</v>
      </c>
      <c r="G22" s="97">
        <f t="shared" si="1"/>
        <v>0</v>
      </c>
      <c r="H22" s="80">
        <f t="shared" si="1"/>
        <v>0</v>
      </c>
      <c r="I22" s="88">
        <f t="shared" si="1"/>
        <v>0</v>
      </c>
      <c r="J22"/>
      <c r="K22"/>
      <c r="L22"/>
      <c r="M22"/>
      <c r="N22"/>
      <c r="O22"/>
      <c r="P22"/>
      <c r="Q22"/>
      <c r="R22" s="82"/>
    </row>
    <row r="24" spans="2:18" x14ac:dyDescent="0.25">
      <c r="B24" t="s">
        <v>117</v>
      </c>
    </row>
    <row r="25" spans="2:18" x14ac:dyDescent="0.25">
      <c r="B25" t="s">
        <v>118</v>
      </c>
    </row>
  </sheetData>
  <mergeCells count="3">
    <mergeCell ref="B5:G5"/>
    <mergeCell ref="H5:I5"/>
    <mergeCell ref="B22:C22"/>
  </mergeCells>
  <pageMargins left="0.70866141732283472" right="0.70866141732283472" top="0.74803149606299213" bottom="0.74803149606299213" header="0.31496062992125984" footer="0.31496062992125984"/>
  <pageSetup paperSize="8"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B1:E6"/>
  <sheetViews>
    <sheetView view="pageBreakPreview" zoomScale="90" zoomScaleNormal="80" zoomScaleSheetLayoutView="90" workbookViewId="0">
      <selection activeCell="D17" sqref="D17"/>
    </sheetView>
  </sheetViews>
  <sheetFormatPr defaultRowHeight="15" x14ac:dyDescent="0.25"/>
  <cols>
    <col min="2" max="2" width="41.7109375" customWidth="1"/>
    <col min="3" max="3" width="10.5703125" customWidth="1"/>
    <col min="4" max="4" width="18.140625" customWidth="1"/>
    <col min="5" max="5" width="40.85546875" customWidth="1"/>
    <col min="6" max="6" width="13.5703125" customWidth="1"/>
  </cols>
  <sheetData>
    <row r="1" spans="2:5" ht="18.75" x14ac:dyDescent="0.25">
      <c r="B1" s="206" t="s">
        <v>153</v>
      </c>
      <c r="C1" s="207"/>
      <c r="D1" s="207"/>
      <c r="E1" s="207"/>
    </row>
    <row r="2" spans="2:5" x14ac:dyDescent="0.25">
      <c r="B2" s="109" t="s">
        <v>149</v>
      </c>
      <c r="C2" s="208"/>
      <c r="D2" s="209"/>
      <c r="E2" s="209"/>
    </row>
    <row r="3" spans="2:5" x14ac:dyDescent="0.25">
      <c r="B3" s="109" t="s">
        <v>152</v>
      </c>
      <c r="C3" s="208"/>
      <c r="D3" s="209"/>
      <c r="E3" s="209"/>
    </row>
    <row r="4" spans="2:5" x14ac:dyDescent="0.25">
      <c r="B4" s="109" t="s">
        <v>154</v>
      </c>
      <c r="C4" s="208"/>
      <c r="D4" s="209"/>
      <c r="E4" s="209"/>
    </row>
    <row r="5" spans="2:5" x14ac:dyDescent="0.25">
      <c r="B5" s="109" t="s">
        <v>150</v>
      </c>
      <c r="C5" s="208"/>
      <c r="D5" s="209"/>
      <c r="E5" s="209"/>
    </row>
    <row r="6" spans="2:5" x14ac:dyDescent="0.25">
      <c r="B6" s="109" t="s">
        <v>151</v>
      </c>
      <c r="C6" s="208"/>
      <c r="D6" s="209"/>
      <c r="E6" s="209"/>
    </row>
  </sheetData>
  <mergeCells count="6">
    <mergeCell ref="B1:E1"/>
    <mergeCell ref="C4:E4"/>
    <mergeCell ref="C5:E5"/>
    <mergeCell ref="C6:E6"/>
    <mergeCell ref="C2:E2"/>
    <mergeCell ref="C3:E3"/>
  </mergeCells>
  <pageMargins left="0.70866141732283472" right="0.70866141732283472" top="0.74803149606299213" bottom="0.74803149606299213"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U51"/>
  <sheetViews>
    <sheetView workbookViewId="0">
      <selection activeCell="W36" sqref="W36"/>
    </sheetView>
  </sheetViews>
  <sheetFormatPr defaultRowHeight="15" x14ac:dyDescent="0.25"/>
  <sheetData>
    <row r="1" spans="1:16" ht="15.75" thickTop="1" x14ac:dyDescent="0.25">
      <c r="A1" s="136"/>
      <c r="B1" s="137"/>
      <c r="C1" s="137"/>
      <c r="D1" s="137"/>
      <c r="E1" s="137"/>
      <c r="F1" s="137"/>
      <c r="G1" s="137"/>
      <c r="H1" s="137"/>
      <c r="I1" s="137"/>
      <c r="J1" s="137"/>
      <c r="K1" s="137"/>
      <c r="L1" s="137"/>
      <c r="M1" s="137"/>
      <c r="N1" s="137"/>
      <c r="O1" s="137"/>
      <c r="P1" s="138"/>
    </row>
    <row r="2" spans="1:16" x14ac:dyDescent="0.25">
      <c r="A2" s="139"/>
      <c r="B2" s="140" t="s">
        <v>185</v>
      </c>
      <c r="C2" s="3"/>
      <c r="D2" s="3"/>
      <c r="E2" s="3"/>
      <c r="F2" s="3"/>
      <c r="G2" s="3"/>
      <c r="H2" s="3"/>
      <c r="I2" s="3"/>
      <c r="J2" s="3"/>
      <c r="K2" s="3"/>
      <c r="L2" s="3"/>
      <c r="M2" s="3"/>
      <c r="N2" s="3"/>
      <c r="O2" s="3"/>
      <c r="P2" s="141"/>
    </row>
    <row r="3" spans="1:16" x14ac:dyDescent="0.25">
      <c r="A3" s="139"/>
      <c r="B3" s="142"/>
      <c r="C3" s="3"/>
      <c r="D3" s="3"/>
      <c r="E3" s="3"/>
      <c r="F3" s="3"/>
      <c r="G3" s="3"/>
      <c r="H3" s="3"/>
      <c r="I3" s="3"/>
      <c r="J3" s="3"/>
      <c r="K3" s="3"/>
      <c r="L3" s="3"/>
      <c r="M3" s="3"/>
      <c r="N3" s="3"/>
      <c r="O3" s="3"/>
      <c r="P3" s="141"/>
    </row>
    <row r="4" spans="1:16" ht="15.75" thickBot="1" x14ac:dyDescent="0.3">
      <c r="A4" s="139"/>
      <c r="B4" s="143" t="s">
        <v>186</v>
      </c>
      <c r="C4" s="3"/>
      <c r="D4" s="3"/>
      <c r="E4" s="3"/>
      <c r="F4" s="3"/>
      <c r="G4" s="3"/>
      <c r="H4" s="3"/>
      <c r="I4" s="3"/>
      <c r="J4" s="3"/>
      <c r="K4" s="3"/>
      <c r="L4" s="3"/>
      <c r="M4" s="3"/>
      <c r="N4" s="3"/>
      <c r="O4" s="3"/>
      <c r="P4" s="141"/>
    </row>
    <row r="5" spans="1:16" ht="15.75" thickTop="1" x14ac:dyDescent="0.25">
      <c r="A5" s="139"/>
      <c r="B5" s="210"/>
      <c r="C5" s="211"/>
      <c r="D5" s="211"/>
      <c r="E5" s="211"/>
      <c r="F5" s="211"/>
      <c r="G5" s="211"/>
      <c r="H5" s="211"/>
      <c r="I5" s="211"/>
      <c r="J5" s="211"/>
      <c r="K5" s="211"/>
      <c r="L5" s="211"/>
      <c r="M5" s="211"/>
      <c r="N5" s="211"/>
      <c r="O5" s="212"/>
      <c r="P5" s="141"/>
    </row>
    <row r="6" spans="1:16" x14ac:dyDescent="0.25">
      <c r="A6" s="139"/>
      <c r="B6" s="213"/>
      <c r="C6" s="214"/>
      <c r="D6" s="214"/>
      <c r="E6" s="214"/>
      <c r="F6" s="214"/>
      <c r="G6" s="214"/>
      <c r="H6" s="214"/>
      <c r="I6" s="214"/>
      <c r="J6" s="214"/>
      <c r="K6" s="214"/>
      <c r="L6" s="214"/>
      <c r="M6" s="214"/>
      <c r="N6" s="214"/>
      <c r="O6" s="215"/>
      <c r="P6" s="141"/>
    </row>
    <row r="7" spans="1:16" x14ac:dyDescent="0.25">
      <c r="A7" s="139"/>
      <c r="B7" s="213"/>
      <c r="C7" s="214"/>
      <c r="D7" s="214"/>
      <c r="E7" s="214"/>
      <c r="F7" s="214"/>
      <c r="G7" s="214"/>
      <c r="H7" s="214"/>
      <c r="I7" s="214"/>
      <c r="J7" s="214"/>
      <c r="K7" s="214"/>
      <c r="L7" s="214"/>
      <c r="M7" s="214"/>
      <c r="N7" s="214"/>
      <c r="O7" s="215"/>
      <c r="P7" s="141"/>
    </row>
    <row r="8" spans="1:16" x14ac:dyDescent="0.25">
      <c r="A8" s="139"/>
      <c r="B8" s="213"/>
      <c r="C8" s="214"/>
      <c r="D8" s="214"/>
      <c r="E8" s="214"/>
      <c r="F8" s="214"/>
      <c r="G8" s="214"/>
      <c r="H8" s="214"/>
      <c r="I8" s="214"/>
      <c r="J8" s="214"/>
      <c r="K8" s="214"/>
      <c r="L8" s="214"/>
      <c r="M8" s="214"/>
      <c r="N8" s="214"/>
      <c r="O8" s="215"/>
      <c r="P8" s="141"/>
    </row>
    <row r="9" spans="1:16" x14ac:dyDescent="0.25">
      <c r="A9" s="139"/>
      <c r="B9" s="213"/>
      <c r="C9" s="214"/>
      <c r="D9" s="214"/>
      <c r="E9" s="214"/>
      <c r="F9" s="214"/>
      <c r="G9" s="214"/>
      <c r="H9" s="214"/>
      <c r="I9" s="214"/>
      <c r="J9" s="214"/>
      <c r="K9" s="214"/>
      <c r="L9" s="214"/>
      <c r="M9" s="214"/>
      <c r="N9" s="214"/>
      <c r="O9" s="215"/>
      <c r="P9" s="141"/>
    </row>
    <row r="10" spans="1:16" x14ac:dyDescent="0.25">
      <c r="A10" s="139"/>
      <c r="B10" s="213"/>
      <c r="C10" s="214"/>
      <c r="D10" s="214"/>
      <c r="E10" s="214"/>
      <c r="F10" s="214"/>
      <c r="G10" s="214"/>
      <c r="H10" s="214"/>
      <c r="I10" s="214"/>
      <c r="J10" s="214"/>
      <c r="K10" s="214"/>
      <c r="L10" s="214"/>
      <c r="M10" s="214"/>
      <c r="N10" s="214"/>
      <c r="O10" s="215"/>
      <c r="P10" s="141"/>
    </row>
    <row r="11" spans="1:16" x14ac:dyDescent="0.25">
      <c r="A11" s="139"/>
      <c r="B11" s="213"/>
      <c r="C11" s="214"/>
      <c r="D11" s="214"/>
      <c r="E11" s="214"/>
      <c r="F11" s="214"/>
      <c r="G11" s="214"/>
      <c r="H11" s="214"/>
      <c r="I11" s="214"/>
      <c r="J11" s="214"/>
      <c r="K11" s="214"/>
      <c r="L11" s="214"/>
      <c r="M11" s="214"/>
      <c r="N11" s="214"/>
      <c r="O11" s="215"/>
      <c r="P11" s="141"/>
    </row>
    <row r="12" spans="1:16" x14ac:dyDescent="0.25">
      <c r="A12" s="139"/>
      <c r="B12" s="213"/>
      <c r="C12" s="214"/>
      <c r="D12" s="214"/>
      <c r="E12" s="214"/>
      <c r="F12" s="214"/>
      <c r="G12" s="214"/>
      <c r="H12" s="214"/>
      <c r="I12" s="214"/>
      <c r="J12" s="214"/>
      <c r="K12" s="214"/>
      <c r="L12" s="214"/>
      <c r="M12" s="214"/>
      <c r="N12" s="214"/>
      <c r="O12" s="215"/>
      <c r="P12" s="141"/>
    </row>
    <row r="13" spans="1:16" x14ac:dyDescent="0.25">
      <c r="A13" s="139"/>
      <c r="B13" s="213"/>
      <c r="C13" s="214"/>
      <c r="D13" s="214"/>
      <c r="E13" s="214"/>
      <c r="F13" s="214"/>
      <c r="G13" s="214"/>
      <c r="H13" s="214"/>
      <c r="I13" s="214"/>
      <c r="J13" s="214"/>
      <c r="K13" s="214"/>
      <c r="L13" s="214"/>
      <c r="M13" s="214"/>
      <c r="N13" s="214"/>
      <c r="O13" s="215"/>
      <c r="P13" s="141"/>
    </row>
    <row r="14" spans="1:16" x14ac:dyDescent="0.25">
      <c r="A14" s="139"/>
      <c r="B14" s="213"/>
      <c r="C14" s="214"/>
      <c r="D14" s="214"/>
      <c r="E14" s="214"/>
      <c r="F14" s="214"/>
      <c r="G14" s="214"/>
      <c r="H14" s="214"/>
      <c r="I14" s="214"/>
      <c r="J14" s="214"/>
      <c r="K14" s="214"/>
      <c r="L14" s="214"/>
      <c r="M14" s="214"/>
      <c r="N14" s="214"/>
      <c r="O14" s="215"/>
      <c r="P14" s="141"/>
    </row>
    <row r="15" spans="1:16" x14ac:dyDescent="0.25">
      <c r="A15" s="139"/>
      <c r="B15" s="213"/>
      <c r="C15" s="214"/>
      <c r="D15" s="214"/>
      <c r="E15" s="214"/>
      <c r="F15" s="214"/>
      <c r="G15" s="214"/>
      <c r="H15" s="214"/>
      <c r="I15" s="214"/>
      <c r="J15" s="214"/>
      <c r="K15" s="214"/>
      <c r="L15" s="214"/>
      <c r="M15" s="214"/>
      <c r="N15" s="214"/>
      <c r="O15" s="215"/>
      <c r="P15" s="141"/>
    </row>
    <row r="16" spans="1:16" x14ac:dyDescent="0.25">
      <c r="A16" s="139"/>
      <c r="B16" s="213"/>
      <c r="C16" s="214"/>
      <c r="D16" s="214"/>
      <c r="E16" s="214"/>
      <c r="F16" s="214"/>
      <c r="G16" s="214"/>
      <c r="H16" s="214"/>
      <c r="I16" s="214"/>
      <c r="J16" s="214"/>
      <c r="K16" s="214"/>
      <c r="L16" s="214"/>
      <c r="M16" s="214"/>
      <c r="N16" s="214"/>
      <c r="O16" s="215"/>
      <c r="P16" s="141"/>
    </row>
    <row r="17" spans="1:21" x14ac:dyDescent="0.25">
      <c r="A17" s="139"/>
      <c r="B17" s="213"/>
      <c r="C17" s="214"/>
      <c r="D17" s="214"/>
      <c r="E17" s="214"/>
      <c r="F17" s="214"/>
      <c r="G17" s="214"/>
      <c r="H17" s="214"/>
      <c r="I17" s="214"/>
      <c r="J17" s="214"/>
      <c r="K17" s="214"/>
      <c r="L17" s="214"/>
      <c r="M17" s="214"/>
      <c r="N17" s="214"/>
      <c r="O17" s="215"/>
      <c r="P17" s="141"/>
    </row>
    <row r="18" spans="1:21" x14ac:dyDescent="0.25">
      <c r="A18" s="139"/>
      <c r="B18" s="213"/>
      <c r="C18" s="214"/>
      <c r="D18" s="214"/>
      <c r="E18" s="214"/>
      <c r="F18" s="214"/>
      <c r="G18" s="214"/>
      <c r="H18" s="214"/>
      <c r="I18" s="214"/>
      <c r="J18" s="214"/>
      <c r="K18" s="214"/>
      <c r="L18" s="214"/>
      <c r="M18" s="214"/>
      <c r="N18" s="214"/>
      <c r="O18" s="215"/>
      <c r="P18" s="141"/>
    </row>
    <row r="19" spans="1:21" x14ac:dyDescent="0.25">
      <c r="A19" s="139"/>
      <c r="B19" s="213"/>
      <c r="C19" s="214"/>
      <c r="D19" s="214"/>
      <c r="E19" s="214"/>
      <c r="F19" s="214"/>
      <c r="G19" s="214"/>
      <c r="H19" s="214"/>
      <c r="I19" s="214"/>
      <c r="J19" s="214"/>
      <c r="K19" s="214"/>
      <c r="L19" s="214"/>
      <c r="M19" s="214"/>
      <c r="N19" s="214"/>
      <c r="O19" s="215"/>
      <c r="P19" s="141"/>
    </row>
    <row r="20" spans="1:21" x14ac:dyDescent="0.25">
      <c r="A20" s="139"/>
      <c r="B20" s="213"/>
      <c r="C20" s="214"/>
      <c r="D20" s="214"/>
      <c r="E20" s="214"/>
      <c r="F20" s="214"/>
      <c r="G20" s="214"/>
      <c r="H20" s="214"/>
      <c r="I20" s="214"/>
      <c r="J20" s="214"/>
      <c r="K20" s="214"/>
      <c r="L20" s="214"/>
      <c r="M20" s="214"/>
      <c r="N20" s="214"/>
      <c r="O20" s="215"/>
      <c r="P20" s="141"/>
    </row>
    <row r="21" spans="1:21" x14ac:dyDescent="0.25">
      <c r="A21" s="139"/>
      <c r="B21" s="213"/>
      <c r="C21" s="214"/>
      <c r="D21" s="214"/>
      <c r="E21" s="214"/>
      <c r="F21" s="214"/>
      <c r="G21" s="214"/>
      <c r="H21" s="214"/>
      <c r="I21" s="214"/>
      <c r="J21" s="214"/>
      <c r="K21" s="214"/>
      <c r="L21" s="214"/>
      <c r="M21" s="214"/>
      <c r="N21" s="214"/>
      <c r="O21" s="215"/>
      <c r="P21" s="141"/>
    </row>
    <row r="22" spans="1:21" ht="15.75" thickBot="1" x14ac:dyDescent="0.3">
      <c r="A22" s="139"/>
      <c r="B22" s="216"/>
      <c r="C22" s="217"/>
      <c r="D22" s="217"/>
      <c r="E22" s="217"/>
      <c r="F22" s="217"/>
      <c r="G22" s="217"/>
      <c r="H22" s="217"/>
      <c r="I22" s="217"/>
      <c r="J22" s="217"/>
      <c r="K22" s="217"/>
      <c r="L22" s="217"/>
      <c r="M22" s="217"/>
      <c r="N22" s="217"/>
      <c r="O22" s="218"/>
      <c r="P22" s="141"/>
    </row>
    <row r="23" spans="1:21" ht="15.75" thickTop="1" x14ac:dyDescent="0.25">
      <c r="A23" s="139"/>
      <c r="B23" s="3"/>
      <c r="C23" s="3"/>
      <c r="D23" s="3"/>
      <c r="E23" s="3"/>
      <c r="F23" s="3"/>
      <c r="G23" s="3"/>
      <c r="H23" s="3"/>
      <c r="I23" s="3"/>
      <c r="J23" s="3"/>
      <c r="K23" s="3"/>
      <c r="L23" s="3"/>
      <c r="M23" s="3"/>
      <c r="N23" s="3"/>
      <c r="O23" s="3"/>
      <c r="P23" s="141"/>
    </row>
    <row r="24" spans="1:21" x14ac:dyDescent="0.25">
      <c r="A24" s="139"/>
      <c r="B24" s="140" t="s">
        <v>187</v>
      </c>
      <c r="C24" s="3"/>
      <c r="D24" s="3"/>
      <c r="E24" s="3"/>
      <c r="F24" s="3"/>
      <c r="G24" s="3"/>
      <c r="H24" s="3"/>
      <c r="I24" s="3"/>
      <c r="J24" s="3"/>
      <c r="K24" s="3"/>
      <c r="L24" s="3"/>
      <c r="M24" s="3"/>
      <c r="N24" s="3"/>
      <c r="O24" s="3"/>
      <c r="P24" s="141"/>
      <c r="U24" t="s">
        <v>272</v>
      </c>
    </row>
    <row r="25" spans="1:21" x14ac:dyDescent="0.25">
      <c r="A25" s="139"/>
      <c r="B25" s="140"/>
      <c r="C25" s="3"/>
      <c r="D25" s="3"/>
      <c r="E25" s="3"/>
      <c r="F25" s="3"/>
      <c r="G25" s="3"/>
      <c r="H25" s="3"/>
      <c r="I25" s="3"/>
      <c r="J25" s="3"/>
      <c r="K25" s="3"/>
      <c r="L25" s="3"/>
      <c r="M25" s="3"/>
      <c r="N25" s="3"/>
      <c r="O25" s="3"/>
      <c r="P25" s="141"/>
    </row>
    <row r="26" spans="1:21" ht="31.5" customHeight="1" thickBot="1" x14ac:dyDescent="0.3">
      <c r="A26" s="139"/>
      <c r="B26" s="228" t="s">
        <v>188</v>
      </c>
      <c r="C26" s="229"/>
      <c r="D26" s="229"/>
      <c r="E26" s="229"/>
      <c r="F26" s="229"/>
      <c r="G26" s="229"/>
      <c r="H26" s="229"/>
      <c r="I26" s="229"/>
      <c r="J26" s="229"/>
      <c r="K26" s="229"/>
      <c r="L26" s="229"/>
      <c r="M26" s="229"/>
      <c r="N26" s="229"/>
      <c r="O26" s="229"/>
      <c r="P26" s="141"/>
    </row>
    <row r="27" spans="1:21" ht="15.75" thickTop="1" x14ac:dyDescent="0.25">
      <c r="A27" s="139"/>
      <c r="B27" s="219"/>
      <c r="C27" s="220"/>
      <c r="D27" s="220"/>
      <c r="E27" s="220"/>
      <c r="F27" s="220"/>
      <c r="G27" s="220"/>
      <c r="H27" s="220"/>
      <c r="I27" s="220"/>
      <c r="J27" s="220"/>
      <c r="K27" s="220"/>
      <c r="L27" s="220"/>
      <c r="M27" s="220"/>
      <c r="N27" s="220"/>
      <c r="O27" s="221"/>
      <c r="P27" s="141"/>
    </row>
    <row r="28" spans="1:21" x14ac:dyDescent="0.25">
      <c r="A28" s="139"/>
      <c r="B28" s="222"/>
      <c r="C28" s="223"/>
      <c r="D28" s="223"/>
      <c r="E28" s="223"/>
      <c r="F28" s="223"/>
      <c r="G28" s="223"/>
      <c r="H28" s="223"/>
      <c r="I28" s="223"/>
      <c r="J28" s="223"/>
      <c r="K28" s="223"/>
      <c r="L28" s="223"/>
      <c r="M28" s="223"/>
      <c r="N28" s="223"/>
      <c r="O28" s="224"/>
      <c r="P28" s="141"/>
    </row>
    <row r="29" spans="1:21" x14ac:dyDescent="0.25">
      <c r="A29" s="139"/>
      <c r="B29" s="222"/>
      <c r="C29" s="223"/>
      <c r="D29" s="223"/>
      <c r="E29" s="223"/>
      <c r="F29" s="223"/>
      <c r="G29" s="223"/>
      <c r="H29" s="223"/>
      <c r="I29" s="223"/>
      <c r="J29" s="223"/>
      <c r="K29" s="223"/>
      <c r="L29" s="223"/>
      <c r="M29" s="223"/>
      <c r="N29" s="223"/>
      <c r="O29" s="224"/>
      <c r="P29" s="141"/>
    </row>
    <row r="30" spans="1:21" x14ac:dyDescent="0.25">
      <c r="A30" s="139"/>
      <c r="B30" s="222"/>
      <c r="C30" s="223"/>
      <c r="D30" s="223"/>
      <c r="E30" s="223"/>
      <c r="F30" s="223"/>
      <c r="G30" s="223"/>
      <c r="H30" s="223"/>
      <c r="I30" s="223"/>
      <c r="J30" s="223"/>
      <c r="K30" s="223"/>
      <c r="L30" s="223"/>
      <c r="M30" s="223"/>
      <c r="N30" s="223"/>
      <c r="O30" s="224"/>
      <c r="P30" s="141"/>
    </row>
    <row r="31" spans="1:21" x14ac:dyDescent="0.25">
      <c r="A31" s="139"/>
      <c r="B31" s="222"/>
      <c r="C31" s="223"/>
      <c r="D31" s="223"/>
      <c r="E31" s="223"/>
      <c r="F31" s="223"/>
      <c r="G31" s="223"/>
      <c r="H31" s="223"/>
      <c r="I31" s="223"/>
      <c r="J31" s="223"/>
      <c r="K31" s="223"/>
      <c r="L31" s="223"/>
      <c r="M31" s="223"/>
      <c r="N31" s="223"/>
      <c r="O31" s="224"/>
      <c r="P31" s="141"/>
    </row>
    <row r="32" spans="1:21" x14ac:dyDescent="0.25">
      <c r="A32" s="139"/>
      <c r="B32" s="222"/>
      <c r="C32" s="223"/>
      <c r="D32" s="223"/>
      <c r="E32" s="223"/>
      <c r="F32" s="223"/>
      <c r="G32" s="223"/>
      <c r="H32" s="223"/>
      <c r="I32" s="223"/>
      <c r="J32" s="223"/>
      <c r="K32" s="223"/>
      <c r="L32" s="223"/>
      <c r="M32" s="223"/>
      <c r="N32" s="223"/>
      <c r="O32" s="224"/>
      <c r="P32" s="141"/>
    </row>
    <row r="33" spans="1:16" x14ac:dyDescent="0.25">
      <c r="A33" s="139"/>
      <c r="B33" s="222"/>
      <c r="C33" s="223"/>
      <c r="D33" s="223"/>
      <c r="E33" s="223"/>
      <c r="F33" s="223"/>
      <c r="G33" s="223"/>
      <c r="H33" s="223"/>
      <c r="I33" s="223"/>
      <c r="J33" s="223"/>
      <c r="K33" s="223"/>
      <c r="L33" s="223"/>
      <c r="M33" s="223"/>
      <c r="N33" s="223"/>
      <c r="O33" s="224"/>
      <c r="P33" s="141"/>
    </row>
    <row r="34" spans="1:16" x14ac:dyDescent="0.25">
      <c r="A34" s="139"/>
      <c r="B34" s="222"/>
      <c r="C34" s="223"/>
      <c r="D34" s="223"/>
      <c r="E34" s="223"/>
      <c r="F34" s="223"/>
      <c r="G34" s="223"/>
      <c r="H34" s="223"/>
      <c r="I34" s="223"/>
      <c r="J34" s="223"/>
      <c r="K34" s="223"/>
      <c r="L34" s="223"/>
      <c r="M34" s="223"/>
      <c r="N34" s="223"/>
      <c r="O34" s="224"/>
      <c r="P34" s="141"/>
    </row>
    <row r="35" spans="1:16" x14ac:dyDescent="0.25">
      <c r="A35" s="139"/>
      <c r="B35" s="222"/>
      <c r="C35" s="223"/>
      <c r="D35" s="223"/>
      <c r="E35" s="223"/>
      <c r="F35" s="223"/>
      <c r="G35" s="223"/>
      <c r="H35" s="223"/>
      <c r="I35" s="223"/>
      <c r="J35" s="223"/>
      <c r="K35" s="223"/>
      <c r="L35" s="223"/>
      <c r="M35" s="223"/>
      <c r="N35" s="223"/>
      <c r="O35" s="224"/>
      <c r="P35" s="141"/>
    </row>
    <row r="36" spans="1:16" x14ac:dyDescent="0.25">
      <c r="A36" s="139"/>
      <c r="B36" s="222"/>
      <c r="C36" s="223"/>
      <c r="D36" s="223"/>
      <c r="E36" s="223"/>
      <c r="F36" s="223"/>
      <c r="G36" s="223"/>
      <c r="H36" s="223"/>
      <c r="I36" s="223"/>
      <c r="J36" s="223"/>
      <c r="K36" s="223"/>
      <c r="L36" s="223"/>
      <c r="M36" s="223"/>
      <c r="N36" s="223"/>
      <c r="O36" s="224"/>
      <c r="P36" s="141"/>
    </row>
    <row r="37" spans="1:16" x14ac:dyDescent="0.25">
      <c r="A37" s="139"/>
      <c r="B37" s="222"/>
      <c r="C37" s="223"/>
      <c r="D37" s="223"/>
      <c r="E37" s="223"/>
      <c r="F37" s="223"/>
      <c r="G37" s="223"/>
      <c r="H37" s="223"/>
      <c r="I37" s="223"/>
      <c r="J37" s="223"/>
      <c r="K37" s="223"/>
      <c r="L37" s="223"/>
      <c r="M37" s="223"/>
      <c r="N37" s="223"/>
      <c r="O37" s="224"/>
      <c r="P37" s="141"/>
    </row>
    <row r="38" spans="1:16" x14ac:dyDescent="0.25">
      <c r="A38" s="139"/>
      <c r="B38" s="222"/>
      <c r="C38" s="223"/>
      <c r="D38" s="223"/>
      <c r="E38" s="223"/>
      <c r="F38" s="223"/>
      <c r="G38" s="223"/>
      <c r="H38" s="223"/>
      <c r="I38" s="223"/>
      <c r="J38" s="223"/>
      <c r="K38" s="223"/>
      <c r="L38" s="223"/>
      <c r="M38" s="223"/>
      <c r="N38" s="223"/>
      <c r="O38" s="224"/>
      <c r="P38" s="141"/>
    </row>
    <row r="39" spans="1:16" x14ac:dyDescent="0.25">
      <c r="A39" s="139"/>
      <c r="B39" s="222"/>
      <c r="C39" s="223"/>
      <c r="D39" s="223"/>
      <c r="E39" s="223"/>
      <c r="F39" s="223"/>
      <c r="G39" s="223"/>
      <c r="H39" s="223"/>
      <c r="I39" s="223"/>
      <c r="J39" s="223"/>
      <c r="K39" s="223"/>
      <c r="L39" s="223"/>
      <c r="M39" s="223"/>
      <c r="N39" s="223"/>
      <c r="O39" s="224"/>
      <c r="P39" s="141"/>
    </row>
    <row r="40" spans="1:16" x14ac:dyDescent="0.25">
      <c r="A40" s="139"/>
      <c r="B40" s="222"/>
      <c r="C40" s="223"/>
      <c r="D40" s="223"/>
      <c r="E40" s="223"/>
      <c r="F40" s="223"/>
      <c r="G40" s="223"/>
      <c r="H40" s="223"/>
      <c r="I40" s="223"/>
      <c r="J40" s="223"/>
      <c r="K40" s="223"/>
      <c r="L40" s="223"/>
      <c r="M40" s="223"/>
      <c r="N40" s="223"/>
      <c r="O40" s="224"/>
      <c r="P40" s="141"/>
    </row>
    <row r="41" spans="1:16" x14ac:dyDescent="0.25">
      <c r="A41" s="139"/>
      <c r="B41" s="222"/>
      <c r="C41" s="223"/>
      <c r="D41" s="223"/>
      <c r="E41" s="223"/>
      <c r="F41" s="223"/>
      <c r="G41" s="223"/>
      <c r="H41" s="223"/>
      <c r="I41" s="223"/>
      <c r="J41" s="223"/>
      <c r="K41" s="223"/>
      <c r="L41" s="223"/>
      <c r="M41" s="223"/>
      <c r="N41" s="223"/>
      <c r="O41" s="224"/>
      <c r="P41" s="141"/>
    </row>
    <row r="42" spans="1:16" x14ac:dyDescent="0.25">
      <c r="A42" s="139"/>
      <c r="B42" s="222"/>
      <c r="C42" s="223"/>
      <c r="D42" s="223"/>
      <c r="E42" s="223"/>
      <c r="F42" s="223"/>
      <c r="G42" s="223"/>
      <c r="H42" s="223"/>
      <c r="I42" s="223"/>
      <c r="J42" s="223"/>
      <c r="K42" s="223"/>
      <c r="L42" s="223"/>
      <c r="M42" s="223"/>
      <c r="N42" s="223"/>
      <c r="O42" s="224"/>
      <c r="P42" s="141"/>
    </row>
    <row r="43" spans="1:16" x14ac:dyDescent="0.25">
      <c r="A43" s="139"/>
      <c r="B43" s="222"/>
      <c r="C43" s="223"/>
      <c r="D43" s="223"/>
      <c r="E43" s="223"/>
      <c r="F43" s="223"/>
      <c r="G43" s="223"/>
      <c r="H43" s="223"/>
      <c r="I43" s="223"/>
      <c r="J43" s="223"/>
      <c r="K43" s="223"/>
      <c r="L43" s="223"/>
      <c r="M43" s="223"/>
      <c r="N43" s="223"/>
      <c r="O43" s="224"/>
      <c r="P43" s="141"/>
    </row>
    <row r="44" spans="1:16" x14ac:dyDescent="0.25">
      <c r="A44" s="139"/>
      <c r="B44" s="222"/>
      <c r="C44" s="223"/>
      <c r="D44" s="223"/>
      <c r="E44" s="223"/>
      <c r="F44" s="223"/>
      <c r="G44" s="223"/>
      <c r="H44" s="223"/>
      <c r="I44" s="223"/>
      <c r="J44" s="223"/>
      <c r="K44" s="223"/>
      <c r="L44" s="223"/>
      <c r="M44" s="223"/>
      <c r="N44" s="223"/>
      <c r="O44" s="224"/>
      <c r="P44" s="141"/>
    </row>
    <row r="45" spans="1:16" x14ac:dyDescent="0.25">
      <c r="A45" s="139"/>
      <c r="B45" s="222"/>
      <c r="C45" s="223"/>
      <c r="D45" s="223"/>
      <c r="E45" s="223"/>
      <c r="F45" s="223"/>
      <c r="G45" s="223"/>
      <c r="H45" s="223"/>
      <c r="I45" s="223"/>
      <c r="J45" s="223"/>
      <c r="K45" s="223"/>
      <c r="L45" s="223"/>
      <c r="M45" s="223"/>
      <c r="N45" s="223"/>
      <c r="O45" s="224"/>
      <c r="P45" s="141"/>
    </row>
    <row r="46" spans="1:16" x14ac:dyDescent="0.25">
      <c r="A46" s="139"/>
      <c r="B46" s="222"/>
      <c r="C46" s="223"/>
      <c r="D46" s="223"/>
      <c r="E46" s="223"/>
      <c r="F46" s="223"/>
      <c r="G46" s="223"/>
      <c r="H46" s="223"/>
      <c r="I46" s="223"/>
      <c r="J46" s="223"/>
      <c r="K46" s="223"/>
      <c r="L46" s="223"/>
      <c r="M46" s="223"/>
      <c r="N46" s="223"/>
      <c r="O46" s="224"/>
      <c r="P46" s="141"/>
    </row>
    <row r="47" spans="1:16" x14ac:dyDescent="0.25">
      <c r="A47" s="139"/>
      <c r="B47" s="222"/>
      <c r="C47" s="223"/>
      <c r="D47" s="223"/>
      <c r="E47" s="223"/>
      <c r="F47" s="223"/>
      <c r="G47" s="223"/>
      <c r="H47" s="223"/>
      <c r="I47" s="223"/>
      <c r="J47" s="223"/>
      <c r="K47" s="223"/>
      <c r="L47" s="223"/>
      <c r="M47" s="223"/>
      <c r="N47" s="223"/>
      <c r="O47" s="224"/>
      <c r="P47" s="141"/>
    </row>
    <row r="48" spans="1:16" ht="15.75" thickBot="1" x14ac:dyDescent="0.3">
      <c r="A48" s="139"/>
      <c r="B48" s="225"/>
      <c r="C48" s="226"/>
      <c r="D48" s="226"/>
      <c r="E48" s="226"/>
      <c r="F48" s="226"/>
      <c r="G48" s="226"/>
      <c r="H48" s="226"/>
      <c r="I48" s="226"/>
      <c r="J48" s="226"/>
      <c r="K48" s="226"/>
      <c r="L48" s="226"/>
      <c r="M48" s="226"/>
      <c r="N48" s="226"/>
      <c r="O48" s="227"/>
      <c r="P48" s="141"/>
    </row>
    <row r="49" spans="1:16" ht="15.75" thickTop="1" x14ac:dyDescent="0.25">
      <c r="A49" s="139"/>
      <c r="B49" s="3"/>
      <c r="C49" s="3"/>
      <c r="D49" s="3"/>
      <c r="E49" s="3"/>
      <c r="F49" s="3"/>
      <c r="G49" s="3"/>
      <c r="H49" s="3"/>
      <c r="I49" s="3"/>
      <c r="J49" s="3"/>
      <c r="K49" s="3"/>
      <c r="L49" s="3"/>
      <c r="M49" s="3"/>
      <c r="N49" s="3"/>
      <c r="O49" s="3"/>
      <c r="P49" s="141"/>
    </row>
    <row r="50" spans="1:16" ht="15.75" thickBot="1" x14ac:dyDescent="0.3">
      <c r="A50" s="144"/>
      <c r="B50" s="145"/>
      <c r="C50" s="145"/>
      <c r="D50" s="145"/>
      <c r="E50" s="145"/>
      <c r="F50" s="145"/>
      <c r="G50" s="145"/>
      <c r="H50" s="145"/>
      <c r="I50" s="145"/>
      <c r="J50" s="145"/>
      <c r="K50" s="145"/>
      <c r="L50" s="145"/>
      <c r="M50" s="145"/>
      <c r="N50" s="145"/>
      <c r="O50" s="145"/>
      <c r="P50" s="146"/>
    </row>
    <row r="51" spans="1:16" ht="15.75" thickTop="1" x14ac:dyDescent="0.25"/>
  </sheetData>
  <mergeCells count="3">
    <mergeCell ref="B5:O22"/>
    <mergeCell ref="B27:O48"/>
    <mergeCell ref="B26:O26"/>
  </mergeCells>
  <pageMargins left="0.14000000000000001" right="0.23" top="0.47" bottom="0.75" header="0.3" footer="0.3"/>
  <pageSetup paperSize="9" scale="68"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T87"/>
  <sheetViews>
    <sheetView tabSelected="1" topLeftCell="A4" zoomScale="70" zoomScaleNormal="70" workbookViewId="0">
      <selection activeCell="A43" sqref="A43"/>
    </sheetView>
  </sheetViews>
  <sheetFormatPr defaultRowHeight="15" x14ac:dyDescent="0.25"/>
  <cols>
    <col min="1" max="1" width="29.7109375" customWidth="1"/>
    <col min="2" max="2" width="27.28515625" customWidth="1"/>
    <col min="3" max="3" width="19.7109375" customWidth="1"/>
    <col min="4" max="6" width="17.7109375" customWidth="1"/>
    <col min="7" max="7" width="15.5703125" customWidth="1"/>
    <col min="8" max="8" width="21" customWidth="1"/>
    <col min="9" max="9" width="17.7109375" style="1" customWidth="1"/>
    <col min="10" max="10" width="14.7109375" style="1" customWidth="1"/>
    <col min="11" max="11" width="19.28515625" style="1" customWidth="1"/>
    <col min="12" max="12" width="18.85546875" style="153" customWidth="1"/>
    <col min="13" max="72" width="9.140625" style="154"/>
  </cols>
  <sheetData>
    <row r="1" spans="1:72" ht="18.75" x14ac:dyDescent="0.25">
      <c r="A1" s="100" t="s">
        <v>249</v>
      </c>
      <c r="B1" s="100"/>
      <c r="C1" s="100"/>
    </row>
    <row r="2" spans="1:72" x14ac:dyDescent="0.25">
      <c r="A2" t="s">
        <v>273</v>
      </c>
    </row>
    <row r="3" spans="1:72" ht="29.25" customHeight="1" x14ac:dyDescent="0.25">
      <c r="A3" s="171" t="s">
        <v>253</v>
      </c>
      <c r="B3" s="171"/>
      <c r="C3" s="171"/>
      <c r="D3" s="171"/>
      <c r="E3" s="171"/>
      <c r="F3" s="171"/>
      <c r="G3" s="171"/>
      <c r="H3" s="171"/>
      <c r="I3" s="171"/>
      <c r="J3" s="171"/>
      <c r="K3" s="171"/>
    </row>
    <row r="4" spans="1:72" x14ac:dyDescent="0.25">
      <c r="D4" s="1"/>
      <c r="E4" s="1"/>
      <c r="F4" s="1"/>
      <c r="G4" s="1"/>
      <c r="H4" s="1"/>
    </row>
    <row r="5" spans="1:72" ht="18.75" x14ac:dyDescent="0.25">
      <c r="D5" s="155"/>
      <c r="E5" s="98"/>
      <c r="F5" s="98"/>
      <c r="G5" s="98"/>
      <c r="H5" s="1"/>
      <c r="I5" s="164" t="s">
        <v>254</v>
      </c>
      <c r="J5" s="165"/>
      <c r="K5" s="98"/>
    </row>
    <row r="6" spans="1:72" x14ac:dyDescent="0.25">
      <c r="A6" t="s">
        <v>287</v>
      </c>
      <c r="D6" s="1"/>
      <c r="E6" s="1"/>
      <c r="F6" s="1"/>
      <c r="G6" s="1"/>
      <c r="H6" s="1"/>
    </row>
    <row r="7" spans="1:72" s="14" customFormat="1" ht="30.75" customHeight="1" x14ac:dyDescent="0.25">
      <c r="A7" s="166" t="s">
        <v>255</v>
      </c>
      <c r="B7" s="183" t="s">
        <v>0</v>
      </c>
      <c r="C7" s="230"/>
      <c r="D7" s="184"/>
      <c r="E7" s="183" t="s">
        <v>70</v>
      </c>
      <c r="F7" s="230"/>
      <c r="G7" s="184"/>
      <c r="H7" s="182" t="s">
        <v>270</v>
      </c>
      <c r="I7" s="182"/>
      <c r="J7" s="182"/>
      <c r="K7" s="23"/>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c r="BP7" s="156"/>
      <c r="BQ7" s="156"/>
    </row>
    <row r="8" spans="1:72" ht="135" x14ac:dyDescent="0.25">
      <c r="A8" s="157" t="s">
        <v>266</v>
      </c>
      <c r="B8" s="157" t="s">
        <v>297</v>
      </c>
      <c r="C8" s="168" t="s">
        <v>288</v>
      </c>
      <c r="D8" s="92" t="s">
        <v>3</v>
      </c>
      <c r="E8" s="157" t="s">
        <v>298</v>
      </c>
      <c r="F8" s="168" t="s">
        <v>289</v>
      </c>
      <c r="G8" s="92" t="s">
        <v>3</v>
      </c>
      <c r="H8" s="157" t="s">
        <v>299</v>
      </c>
      <c r="I8" s="168" t="s">
        <v>290</v>
      </c>
      <c r="J8" s="92" t="s">
        <v>3</v>
      </c>
      <c r="K8" s="157" t="s">
        <v>250</v>
      </c>
      <c r="L8" s="154"/>
      <c r="BR8"/>
      <c r="BS8"/>
      <c r="BT8"/>
    </row>
    <row r="9" spans="1:72" s="16" customFormat="1" x14ac:dyDescent="0.25">
      <c r="A9" s="22" t="s">
        <v>26</v>
      </c>
      <c r="B9" s="158" t="s">
        <v>27</v>
      </c>
      <c r="C9" s="22" t="s">
        <v>28</v>
      </c>
      <c r="D9" s="22" t="s">
        <v>60</v>
      </c>
      <c r="E9" s="22" t="s">
        <v>30</v>
      </c>
      <c r="F9" s="22" t="s">
        <v>31</v>
      </c>
      <c r="G9" s="22" t="s">
        <v>43</v>
      </c>
      <c r="H9" s="22" t="s">
        <v>251</v>
      </c>
      <c r="I9" s="22" t="s">
        <v>32</v>
      </c>
      <c r="J9" s="22" t="s">
        <v>252</v>
      </c>
      <c r="K9" s="22" t="s">
        <v>34</v>
      </c>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row>
    <row r="10" spans="1:72" x14ac:dyDescent="0.25">
      <c r="A10" s="162"/>
      <c r="B10" s="163"/>
      <c r="C10" s="161"/>
      <c r="D10" s="20"/>
      <c r="E10" s="163"/>
      <c r="F10" s="161"/>
      <c r="G10" s="20"/>
      <c r="H10" s="163"/>
      <c r="I10" s="161"/>
      <c r="J10" s="20"/>
      <c r="K10" s="160"/>
      <c r="L10" s="154"/>
      <c r="BR10"/>
      <c r="BS10"/>
      <c r="BT10"/>
    </row>
    <row r="11" spans="1:72" x14ac:dyDescent="0.25">
      <c r="A11" s="162"/>
      <c r="B11" s="163"/>
      <c r="C11" s="161"/>
      <c r="D11" s="20"/>
      <c r="E11" s="163"/>
      <c r="F11" s="161"/>
      <c r="G11" s="20"/>
      <c r="H11" s="163"/>
      <c r="I11" s="161"/>
      <c r="J11" s="20"/>
      <c r="K11" s="160"/>
      <c r="L11" s="154"/>
      <c r="BR11"/>
      <c r="BS11"/>
      <c r="BT11"/>
    </row>
    <row r="12" spans="1:72" x14ac:dyDescent="0.25">
      <c r="A12" s="162"/>
      <c r="B12" s="163"/>
      <c r="C12" s="161"/>
      <c r="D12" s="20"/>
      <c r="E12" s="163"/>
      <c r="F12" s="161"/>
      <c r="G12" s="20"/>
      <c r="H12" s="163"/>
      <c r="I12" s="161"/>
      <c r="J12" s="20"/>
      <c r="K12" s="160"/>
      <c r="L12" s="154"/>
      <c r="BR12"/>
      <c r="BS12"/>
      <c r="BT12"/>
    </row>
    <row r="13" spans="1:72" x14ac:dyDescent="0.25">
      <c r="A13" s="162"/>
      <c r="B13" s="163"/>
      <c r="C13" s="161"/>
      <c r="D13" s="20"/>
      <c r="E13" s="163"/>
      <c r="F13" s="161"/>
      <c r="G13" s="20"/>
      <c r="H13" s="163"/>
      <c r="I13" s="161"/>
      <c r="J13" s="20"/>
      <c r="K13" s="160"/>
      <c r="L13" s="154"/>
      <c r="BR13"/>
      <c r="BS13"/>
      <c r="BT13"/>
    </row>
    <row r="14" spans="1:72" x14ac:dyDescent="0.25">
      <c r="A14" s="162"/>
      <c r="B14" s="163"/>
      <c r="C14" s="161"/>
      <c r="D14" s="20"/>
      <c r="E14" s="163"/>
      <c r="F14" s="161"/>
      <c r="G14" s="20"/>
      <c r="H14" s="163"/>
      <c r="I14" s="161"/>
      <c r="J14" s="20"/>
      <c r="K14" s="160"/>
      <c r="L14" s="154"/>
      <c r="BR14"/>
      <c r="BS14"/>
      <c r="BT14"/>
    </row>
    <row r="15" spans="1:72" x14ac:dyDescent="0.25">
      <c r="A15" s="162"/>
      <c r="B15" s="163"/>
      <c r="C15" s="161"/>
      <c r="D15" s="20"/>
      <c r="E15" s="163"/>
      <c r="F15" s="161"/>
      <c r="G15" s="20"/>
      <c r="H15" s="163"/>
      <c r="I15" s="161"/>
      <c r="J15" s="20"/>
      <c r="K15" s="160"/>
      <c r="L15" s="154"/>
      <c r="BR15"/>
      <c r="BS15"/>
      <c r="BT15"/>
    </row>
    <row r="16" spans="1:72" x14ac:dyDescent="0.25">
      <c r="A16" s="162"/>
      <c r="B16" s="163"/>
      <c r="C16" s="161"/>
      <c r="D16" s="20"/>
      <c r="E16" s="163"/>
      <c r="F16" s="161"/>
      <c r="G16" s="20"/>
      <c r="H16" s="163"/>
      <c r="I16" s="161"/>
      <c r="J16" s="20"/>
      <c r="K16" s="160"/>
      <c r="L16" s="154"/>
      <c r="BR16"/>
      <c r="BS16"/>
      <c r="BT16"/>
    </row>
    <row r="17" spans="1:72" x14ac:dyDescent="0.25">
      <c r="A17" s="162"/>
      <c r="B17" s="163"/>
      <c r="C17" s="161"/>
      <c r="D17" s="20"/>
      <c r="E17" s="163"/>
      <c r="F17" s="161"/>
      <c r="G17" s="20"/>
      <c r="H17" s="163"/>
      <c r="I17" s="161"/>
      <c r="J17" s="20"/>
      <c r="K17" s="160"/>
      <c r="L17" s="154"/>
      <c r="BR17"/>
      <c r="BS17"/>
      <c r="BT17"/>
    </row>
    <row r="18" spans="1:72" x14ac:dyDescent="0.25">
      <c r="A18" s="162"/>
      <c r="B18" s="163"/>
      <c r="C18" s="161"/>
      <c r="D18" s="20"/>
      <c r="E18" s="163"/>
      <c r="F18" s="161"/>
      <c r="G18" s="20"/>
      <c r="H18" s="163"/>
      <c r="I18" s="161"/>
      <c r="J18" s="20"/>
      <c r="K18" s="160"/>
      <c r="L18" s="154"/>
      <c r="BR18"/>
      <c r="BS18"/>
      <c r="BT18"/>
    </row>
    <row r="19" spans="1:72" x14ac:dyDescent="0.25">
      <c r="A19" s="162"/>
      <c r="B19" s="163"/>
      <c r="C19" s="161"/>
      <c r="D19" s="20"/>
      <c r="E19" s="163"/>
      <c r="F19" s="161"/>
      <c r="G19" s="20"/>
      <c r="H19" s="163"/>
      <c r="I19" s="161"/>
      <c r="J19" s="20"/>
      <c r="K19" s="160"/>
      <c r="L19" s="154"/>
      <c r="BR19"/>
      <c r="BS19"/>
      <c r="BT19"/>
    </row>
    <row r="20" spans="1:72" x14ac:dyDescent="0.25">
      <c r="A20" s="162"/>
      <c r="B20" s="163"/>
      <c r="C20" s="161"/>
      <c r="D20" s="20"/>
      <c r="E20" s="163"/>
      <c r="F20" s="161"/>
      <c r="G20" s="20"/>
      <c r="H20" s="163"/>
      <c r="I20" s="161"/>
      <c r="J20" s="20"/>
      <c r="K20" s="160"/>
      <c r="L20" s="154"/>
      <c r="BR20"/>
      <c r="BS20"/>
      <c r="BT20"/>
    </row>
    <row r="21" spans="1:72" x14ac:dyDescent="0.25">
      <c r="A21" s="162"/>
      <c r="B21" s="163"/>
      <c r="C21" s="161"/>
      <c r="D21" s="20"/>
      <c r="E21" s="163"/>
      <c r="F21" s="161"/>
      <c r="G21" s="20"/>
      <c r="H21" s="163"/>
      <c r="I21" s="161"/>
      <c r="J21" s="20"/>
      <c r="K21" s="160"/>
      <c r="L21" s="154"/>
      <c r="BR21"/>
      <c r="BS21"/>
      <c r="BT21"/>
    </row>
    <row r="22" spans="1:72" x14ac:dyDescent="0.25">
      <c r="A22" s="162"/>
      <c r="B22" s="163"/>
      <c r="C22" s="161"/>
      <c r="D22" s="20"/>
      <c r="E22" s="163"/>
      <c r="F22" s="161"/>
      <c r="G22" s="20"/>
      <c r="H22" s="163"/>
      <c r="I22" s="161"/>
      <c r="J22" s="20"/>
      <c r="K22" s="160"/>
      <c r="L22" s="154"/>
      <c r="BR22"/>
      <c r="BS22"/>
      <c r="BT22"/>
    </row>
    <row r="23" spans="1:72" x14ac:dyDescent="0.25">
      <c r="A23" s="162"/>
      <c r="B23" s="163"/>
      <c r="C23" s="161"/>
      <c r="D23" s="20"/>
      <c r="E23" s="163"/>
      <c r="F23" s="161"/>
      <c r="G23" s="20"/>
      <c r="H23" s="163"/>
      <c r="I23" s="161"/>
      <c r="J23" s="20"/>
      <c r="K23" s="160"/>
      <c r="L23" s="154"/>
      <c r="BR23"/>
      <c r="BS23"/>
      <c r="BT23"/>
    </row>
    <row r="24" spans="1:72" x14ac:dyDescent="0.25">
      <c r="A24" s="162"/>
      <c r="B24" s="163"/>
      <c r="C24" s="161"/>
      <c r="D24" s="20"/>
      <c r="E24" s="163"/>
      <c r="F24" s="161"/>
      <c r="G24" s="20"/>
      <c r="H24" s="163"/>
      <c r="I24" s="161"/>
      <c r="J24" s="20"/>
      <c r="K24" s="160"/>
      <c r="L24" s="154"/>
      <c r="BR24"/>
      <c r="BS24"/>
      <c r="BT24"/>
    </row>
    <row r="25" spans="1:72" x14ac:dyDescent="0.25">
      <c r="A25" s="162"/>
      <c r="B25" s="163"/>
      <c r="C25" s="161"/>
      <c r="D25" s="20"/>
      <c r="E25" s="163"/>
      <c r="F25" s="161"/>
      <c r="G25" s="20"/>
      <c r="H25" s="163"/>
      <c r="I25" s="161"/>
      <c r="J25" s="20"/>
      <c r="K25" s="160"/>
      <c r="L25" s="154"/>
      <c r="BR25"/>
      <c r="BS25"/>
      <c r="BT25"/>
    </row>
    <row r="26" spans="1:72" x14ac:dyDescent="0.25">
      <c r="A26" s="162"/>
      <c r="B26" s="163"/>
      <c r="C26" s="161"/>
      <c r="D26" s="20"/>
      <c r="E26" s="163"/>
      <c r="F26" s="161"/>
      <c r="G26" s="20"/>
      <c r="H26" s="163"/>
      <c r="I26" s="161"/>
      <c r="J26" s="20"/>
      <c r="K26" s="160"/>
      <c r="L26" s="154"/>
      <c r="BR26"/>
      <c r="BS26"/>
      <c r="BT26"/>
    </row>
    <row r="27" spans="1:72" x14ac:dyDescent="0.25">
      <c r="A27" s="162"/>
      <c r="B27" s="163"/>
      <c r="C27" s="161"/>
      <c r="D27" s="20"/>
      <c r="E27" s="163"/>
      <c r="F27" s="161"/>
      <c r="G27" s="20"/>
      <c r="H27" s="163"/>
      <c r="I27" s="161"/>
      <c r="J27" s="20"/>
      <c r="K27" s="160"/>
      <c r="L27" s="154"/>
      <c r="BR27"/>
      <c r="BS27"/>
      <c r="BT27"/>
    </row>
    <row r="28" spans="1:72" x14ac:dyDescent="0.25">
      <c r="A28" s="162"/>
      <c r="B28" s="163"/>
      <c r="C28" s="161"/>
      <c r="D28" s="20"/>
      <c r="E28" s="163"/>
      <c r="F28" s="161"/>
      <c r="G28" s="20"/>
      <c r="H28" s="163"/>
      <c r="I28" s="161"/>
      <c r="J28" s="20"/>
      <c r="K28" s="160"/>
      <c r="L28" s="154"/>
      <c r="BR28"/>
      <c r="BS28"/>
      <c r="BT28"/>
    </row>
    <row r="29" spans="1:72" x14ac:dyDescent="0.25">
      <c r="A29" s="162"/>
      <c r="B29" s="163"/>
      <c r="C29" s="161"/>
      <c r="D29" s="20"/>
      <c r="E29" s="163"/>
      <c r="F29" s="161"/>
      <c r="G29" s="20"/>
      <c r="H29" s="163"/>
      <c r="I29" s="161"/>
      <c r="J29" s="20"/>
      <c r="K29" s="160"/>
      <c r="L29" s="154"/>
      <c r="BR29"/>
      <c r="BS29"/>
      <c r="BT29"/>
    </row>
    <row r="30" spans="1:72" x14ac:dyDescent="0.25">
      <c r="A30" s="162"/>
      <c r="B30" s="163"/>
      <c r="C30" s="161"/>
      <c r="D30" s="20"/>
      <c r="E30" s="163"/>
      <c r="F30" s="161"/>
      <c r="G30" s="20"/>
      <c r="H30" s="163"/>
      <c r="I30" s="161"/>
      <c r="J30" s="20"/>
      <c r="K30" s="160"/>
      <c r="L30" s="154"/>
      <c r="BR30"/>
      <c r="BS30"/>
      <c r="BT30"/>
    </row>
    <row r="31" spans="1:72" x14ac:dyDescent="0.25">
      <c r="A31" s="162"/>
      <c r="B31" s="163"/>
      <c r="C31" s="161"/>
      <c r="D31" s="20"/>
      <c r="E31" s="163"/>
      <c r="F31" s="161"/>
      <c r="G31" s="20"/>
      <c r="H31" s="163"/>
      <c r="I31" s="161"/>
      <c r="J31" s="20"/>
      <c r="K31" s="160"/>
      <c r="L31" s="154"/>
      <c r="BR31"/>
      <c r="BS31"/>
      <c r="BT31"/>
    </row>
    <row r="32" spans="1:72" x14ac:dyDescent="0.25">
      <c r="A32" s="162"/>
      <c r="B32" s="163"/>
      <c r="C32" s="161"/>
      <c r="D32" s="20"/>
      <c r="E32" s="163"/>
      <c r="F32" s="161"/>
      <c r="G32" s="20"/>
      <c r="H32" s="163"/>
      <c r="I32" s="161"/>
      <c r="J32" s="20"/>
      <c r="K32" s="160"/>
      <c r="L32" s="154"/>
      <c r="BR32"/>
      <c r="BS32"/>
      <c r="BT32"/>
    </row>
    <row r="33" spans="1:72" x14ac:dyDescent="0.25">
      <c r="A33" s="162"/>
      <c r="B33" s="163"/>
      <c r="C33" s="161"/>
      <c r="D33" s="20"/>
      <c r="E33" s="163"/>
      <c r="F33" s="161"/>
      <c r="G33" s="20"/>
      <c r="H33" s="163"/>
      <c r="I33" s="161"/>
      <c r="J33" s="20"/>
      <c r="K33" s="160"/>
      <c r="L33" s="154"/>
      <c r="BR33"/>
      <c r="BS33"/>
      <c r="BT33"/>
    </row>
    <row r="34" spans="1:72" x14ac:dyDescent="0.25">
      <c r="A34" s="162"/>
      <c r="B34" s="163"/>
      <c r="C34" s="161"/>
      <c r="D34" s="20"/>
      <c r="E34" s="163"/>
      <c r="F34" s="161"/>
      <c r="G34" s="20"/>
      <c r="H34" s="163"/>
      <c r="I34" s="161"/>
      <c r="J34" s="20"/>
      <c r="K34" s="160"/>
      <c r="L34" s="154"/>
      <c r="BR34"/>
      <c r="BS34"/>
      <c r="BT34"/>
    </row>
    <row r="35" spans="1:72" x14ac:dyDescent="0.25">
      <c r="A35" s="162"/>
      <c r="B35" s="163"/>
      <c r="C35" s="161"/>
      <c r="D35" s="20"/>
      <c r="E35" s="163"/>
      <c r="F35" s="161"/>
      <c r="G35" s="20"/>
      <c r="H35" s="163"/>
      <c r="I35" s="161"/>
      <c r="J35" s="20"/>
      <c r="K35" s="160"/>
      <c r="L35" s="154"/>
      <c r="BR35"/>
      <c r="BS35"/>
      <c r="BT35"/>
    </row>
    <row r="36" spans="1:72" x14ac:dyDescent="0.25">
      <c r="A36" s="162"/>
      <c r="B36" s="163"/>
      <c r="C36" s="161"/>
      <c r="D36" s="20"/>
      <c r="E36" s="163"/>
      <c r="F36" s="161"/>
      <c r="G36" s="20"/>
      <c r="H36" s="163"/>
      <c r="I36" s="161"/>
      <c r="J36" s="20"/>
      <c r="K36" s="160"/>
      <c r="L36" s="154"/>
      <c r="BR36"/>
      <c r="BS36"/>
      <c r="BT36"/>
    </row>
    <row r="37" spans="1:72" x14ac:dyDescent="0.25">
      <c r="A37" s="170" t="s">
        <v>269</v>
      </c>
      <c r="B37" s="169">
        <f>SUM(B10:B36)</f>
        <v>0</v>
      </c>
      <c r="C37" s="169">
        <f t="shared" ref="C37:K37" si="0">SUM(C10:C36)</f>
        <v>0</v>
      </c>
      <c r="D37" s="169">
        <f t="shared" si="0"/>
        <v>0</v>
      </c>
      <c r="E37" s="169">
        <f t="shared" si="0"/>
        <v>0</v>
      </c>
      <c r="F37" s="169">
        <f t="shared" si="0"/>
        <v>0</v>
      </c>
      <c r="G37" s="169">
        <f t="shared" si="0"/>
        <v>0</v>
      </c>
      <c r="H37" s="169">
        <f t="shared" si="0"/>
        <v>0</v>
      </c>
      <c r="I37" s="169">
        <f t="shared" si="0"/>
        <v>0</v>
      </c>
      <c r="J37" s="169">
        <f t="shared" si="0"/>
        <v>0</v>
      </c>
      <c r="K37" s="169">
        <f t="shared" si="0"/>
        <v>0</v>
      </c>
      <c r="L37" s="154"/>
      <c r="BR37"/>
      <c r="BS37"/>
      <c r="BT37"/>
    </row>
    <row r="38" spans="1:72" x14ac:dyDescent="0.25">
      <c r="D38" s="3"/>
      <c r="E38" s="3"/>
      <c r="F38" s="3"/>
      <c r="G38" s="3"/>
      <c r="H38" s="3"/>
      <c r="I38" s="2"/>
      <c r="J38" s="2"/>
      <c r="L38" s="8"/>
    </row>
    <row r="39" spans="1:72" x14ac:dyDescent="0.25">
      <c r="A39" s="150" t="s">
        <v>257</v>
      </c>
      <c r="D39" s="3"/>
      <c r="E39" s="3"/>
      <c r="F39" s="3"/>
      <c r="G39" s="3"/>
      <c r="H39" s="3"/>
      <c r="I39" s="2"/>
      <c r="J39" s="2"/>
      <c r="L39" s="8"/>
    </row>
    <row r="40" spans="1:72" x14ac:dyDescent="0.25">
      <c r="A40" s="150" t="s">
        <v>261</v>
      </c>
      <c r="D40" s="3"/>
      <c r="E40" s="3"/>
      <c r="F40" s="3"/>
      <c r="G40" s="3"/>
      <c r="H40" s="3"/>
      <c r="I40" s="2"/>
      <c r="J40" s="2"/>
      <c r="L40" s="8"/>
    </row>
    <row r="41" spans="1:72" x14ac:dyDescent="0.25">
      <c r="A41" s="150" t="s">
        <v>263</v>
      </c>
      <c r="D41" s="3"/>
      <c r="E41" s="3"/>
      <c r="F41" s="3"/>
      <c r="G41" s="3"/>
      <c r="H41" s="3"/>
      <c r="I41" s="2"/>
      <c r="J41" s="2"/>
      <c r="L41" s="8"/>
    </row>
    <row r="42" spans="1:72" x14ac:dyDescent="0.25">
      <c r="A42" s="150" t="s">
        <v>301</v>
      </c>
      <c r="D42" s="3"/>
      <c r="E42" s="3"/>
      <c r="F42" s="3"/>
      <c r="G42" s="3"/>
      <c r="H42" s="3"/>
      <c r="I42" s="2"/>
      <c r="J42" s="2"/>
      <c r="L42" s="8"/>
    </row>
    <row r="43" spans="1:72" x14ac:dyDescent="0.25">
      <c r="A43" s="150" t="s">
        <v>262</v>
      </c>
      <c r="D43" s="3"/>
      <c r="E43" s="3"/>
      <c r="F43" s="3"/>
      <c r="G43" s="3"/>
      <c r="H43" s="3"/>
      <c r="I43" s="2"/>
      <c r="J43" s="2"/>
      <c r="L43" s="8"/>
    </row>
    <row r="44" spans="1:72" x14ac:dyDescent="0.25">
      <c r="A44" s="150" t="s">
        <v>291</v>
      </c>
      <c r="D44" s="3"/>
      <c r="E44" s="3"/>
      <c r="F44" s="3"/>
      <c r="G44" s="3"/>
      <c r="H44" s="3"/>
      <c r="I44" s="2"/>
      <c r="J44" s="2"/>
      <c r="L44" s="8"/>
    </row>
    <row r="45" spans="1:72" x14ac:dyDescent="0.25">
      <c r="A45" s="150"/>
      <c r="D45" s="3"/>
      <c r="E45" s="3"/>
      <c r="F45" s="3"/>
      <c r="G45" s="3"/>
      <c r="H45" s="3"/>
      <c r="I45" s="2"/>
      <c r="J45" s="2"/>
      <c r="L45" s="8"/>
    </row>
    <row r="46" spans="1:72" x14ac:dyDescent="0.25">
      <c r="A46" s="167" t="s">
        <v>254</v>
      </c>
      <c r="B46" t="s">
        <v>271</v>
      </c>
      <c r="D46" s="3"/>
      <c r="E46" s="3"/>
      <c r="F46" s="3"/>
      <c r="G46" s="3"/>
      <c r="H46" s="3"/>
      <c r="I46" s="2"/>
      <c r="J46" s="2"/>
      <c r="L46" s="8"/>
    </row>
    <row r="47" spans="1:72" x14ac:dyDescent="0.25">
      <c r="A47" s="22" t="s">
        <v>26</v>
      </c>
      <c r="B47" t="s">
        <v>265</v>
      </c>
      <c r="D47" s="3"/>
      <c r="E47" s="3"/>
      <c r="F47" s="3"/>
      <c r="G47" s="3"/>
      <c r="H47" s="3"/>
      <c r="I47" s="2"/>
      <c r="J47" s="2"/>
      <c r="L47" s="8"/>
    </row>
    <row r="48" spans="1:72" x14ac:dyDescent="0.25">
      <c r="A48" s="158" t="s">
        <v>27</v>
      </c>
      <c r="B48" t="s">
        <v>264</v>
      </c>
      <c r="D48" s="3"/>
      <c r="E48" s="3"/>
      <c r="F48" s="3"/>
      <c r="G48" s="3"/>
      <c r="H48" s="3"/>
      <c r="I48" s="2"/>
      <c r="J48" s="2"/>
      <c r="L48" s="8"/>
    </row>
    <row r="49" spans="1:12" x14ac:dyDescent="0.25">
      <c r="A49" s="22" t="s">
        <v>28</v>
      </c>
      <c r="B49" t="s">
        <v>292</v>
      </c>
      <c r="D49" s="3"/>
      <c r="E49" s="3"/>
      <c r="F49" s="3"/>
      <c r="G49" s="3"/>
      <c r="H49" s="3"/>
      <c r="I49" s="2"/>
      <c r="J49" s="2"/>
      <c r="L49" s="8"/>
    </row>
    <row r="50" spans="1:12" x14ac:dyDescent="0.25">
      <c r="A50" s="22" t="s">
        <v>60</v>
      </c>
      <c r="B50" t="s">
        <v>256</v>
      </c>
      <c r="D50" s="3"/>
      <c r="E50" s="3"/>
      <c r="F50" s="3"/>
      <c r="G50" s="3"/>
      <c r="H50" s="3"/>
      <c r="I50" s="2"/>
      <c r="J50" s="2"/>
      <c r="L50" s="8"/>
    </row>
    <row r="51" spans="1:12" x14ac:dyDescent="0.25">
      <c r="A51" s="22" t="s">
        <v>30</v>
      </c>
      <c r="B51" t="s">
        <v>267</v>
      </c>
      <c r="D51" s="3"/>
      <c r="E51" s="3"/>
      <c r="F51" s="3"/>
      <c r="G51" s="3"/>
      <c r="H51" s="3"/>
      <c r="I51" s="2"/>
      <c r="J51" s="2"/>
      <c r="L51" s="8"/>
    </row>
    <row r="52" spans="1:12" x14ac:dyDescent="0.25">
      <c r="A52" s="22" t="s">
        <v>31</v>
      </c>
      <c r="B52" t="s">
        <v>293</v>
      </c>
      <c r="D52" s="3"/>
      <c r="E52" s="3"/>
      <c r="F52" s="3"/>
      <c r="G52" s="3"/>
      <c r="H52" s="3"/>
      <c r="I52" s="2"/>
      <c r="J52" s="2"/>
      <c r="L52" s="8"/>
    </row>
    <row r="53" spans="1:12" x14ac:dyDescent="0.25">
      <c r="A53" s="22" t="s">
        <v>43</v>
      </c>
      <c r="B53" t="s">
        <v>258</v>
      </c>
      <c r="D53" s="3"/>
      <c r="E53" s="3"/>
      <c r="F53" s="3"/>
      <c r="G53" s="3"/>
      <c r="H53" s="3"/>
      <c r="I53" s="2"/>
      <c r="J53" s="2"/>
      <c r="L53" s="8"/>
    </row>
    <row r="54" spans="1:12" x14ac:dyDescent="0.25">
      <c r="A54" s="22" t="s">
        <v>251</v>
      </c>
      <c r="B54" t="s">
        <v>268</v>
      </c>
      <c r="D54" s="3"/>
      <c r="E54" s="3"/>
      <c r="F54" s="3"/>
      <c r="G54" s="3"/>
      <c r="H54" s="3"/>
      <c r="I54" s="2"/>
      <c r="J54" s="2"/>
      <c r="L54" s="8"/>
    </row>
    <row r="55" spans="1:12" x14ac:dyDescent="0.25">
      <c r="A55" s="22" t="s">
        <v>32</v>
      </c>
      <c r="B55" t="s">
        <v>294</v>
      </c>
      <c r="D55" s="3"/>
      <c r="E55" s="3"/>
      <c r="F55" s="3"/>
      <c r="G55" s="3"/>
      <c r="H55" s="3"/>
      <c r="I55" s="2"/>
      <c r="J55" s="2"/>
      <c r="L55" s="8"/>
    </row>
    <row r="56" spans="1:12" x14ac:dyDescent="0.25">
      <c r="A56" s="22" t="s">
        <v>252</v>
      </c>
      <c r="B56" t="s">
        <v>259</v>
      </c>
      <c r="D56" s="3"/>
      <c r="E56" s="3"/>
      <c r="F56" s="3"/>
      <c r="G56" s="3"/>
      <c r="H56" s="3"/>
      <c r="I56" s="2"/>
      <c r="J56" s="2"/>
      <c r="L56" s="8"/>
    </row>
    <row r="57" spans="1:12" x14ac:dyDescent="0.25">
      <c r="A57" s="22" t="s">
        <v>34</v>
      </c>
      <c r="B57" t="s">
        <v>260</v>
      </c>
      <c r="D57" s="3"/>
      <c r="E57" s="3"/>
      <c r="F57" s="3"/>
      <c r="G57" s="3"/>
      <c r="H57" s="3"/>
      <c r="I57" s="2"/>
      <c r="J57" s="2"/>
      <c r="L57" s="8"/>
    </row>
    <row r="58" spans="1:12" x14ac:dyDescent="0.25">
      <c r="D58" s="3"/>
      <c r="E58" s="3"/>
      <c r="F58" s="3"/>
      <c r="G58" s="3"/>
      <c r="H58" s="3"/>
      <c r="I58" s="2"/>
      <c r="J58" s="2"/>
      <c r="L58" s="8"/>
    </row>
    <row r="59" spans="1:12" x14ac:dyDescent="0.25">
      <c r="D59" s="3"/>
      <c r="E59" s="3"/>
      <c r="F59" s="3"/>
      <c r="G59" s="3"/>
      <c r="H59" s="3"/>
      <c r="I59" s="2"/>
      <c r="J59" s="2"/>
      <c r="L59" s="8"/>
    </row>
    <row r="60" spans="1:12" x14ac:dyDescent="0.25">
      <c r="D60" s="3"/>
      <c r="E60" s="3"/>
      <c r="F60" s="3"/>
      <c r="G60" s="3"/>
      <c r="H60" s="3"/>
      <c r="I60" s="2"/>
      <c r="J60" s="2"/>
      <c r="L60" s="8"/>
    </row>
    <row r="61" spans="1:12" x14ac:dyDescent="0.25">
      <c r="D61" s="3"/>
      <c r="E61" s="3"/>
      <c r="F61" s="3"/>
      <c r="G61" s="3"/>
      <c r="H61" s="3"/>
      <c r="I61" s="2"/>
      <c r="J61" s="2"/>
      <c r="L61" s="8"/>
    </row>
    <row r="62" spans="1:12" x14ac:dyDescent="0.25">
      <c r="D62" s="3"/>
      <c r="E62" s="3"/>
      <c r="F62" s="3"/>
      <c r="G62" s="3"/>
      <c r="H62" s="3"/>
      <c r="I62" s="2"/>
      <c r="J62" s="2"/>
      <c r="L62" s="8"/>
    </row>
    <row r="63" spans="1:12" x14ac:dyDescent="0.25">
      <c r="D63" s="3"/>
      <c r="E63" s="3"/>
      <c r="F63" s="3"/>
      <c r="G63" s="3"/>
      <c r="H63" s="3"/>
      <c r="I63" s="2"/>
      <c r="J63" s="2"/>
      <c r="L63" s="8"/>
    </row>
    <row r="64" spans="1:12" x14ac:dyDescent="0.25">
      <c r="D64" s="3"/>
      <c r="E64" s="3"/>
      <c r="F64" s="3"/>
      <c r="G64" s="3"/>
      <c r="H64" s="3"/>
      <c r="I64" s="2"/>
      <c r="J64" s="2"/>
      <c r="L64" s="8"/>
    </row>
    <row r="65" spans="1:12" x14ac:dyDescent="0.25">
      <c r="D65" s="3"/>
      <c r="E65" s="3"/>
      <c r="F65" s="3"/>
      <c r="G65" s="3"/>
      <c r="H65" s="3"/>
      <c r="I65" s="2"/>
      <c r="J65" s="2"/>
      <c r="L65" s="8"/>
    </row>
    <row r="66" spans="1:12" x14ac:dyDescent="0.25">
      <c r="D66" s="3"/>
      <c r="E66" s="3"/>
      <c r="F66" s="3"/>
      <c r="G66" s="3"/>
      <c r="H66" s="3"/>
      <c r="I66" s="2"/>
      <c r="J66" s="2"/>
      <c r="L66" s="8"/>
    </row>
    <row r="67" spans="1:12" x14ac:dyDescent="0.25">
      <c r="D67" s="3"/>
      <c r="E67" s="3"/>
      <c r="F67" s="3"/>
      <c r="G67" s="3"/>
      <c r="H67" s="3"/>
      <c r="I67" s="2"/>
      <c r="J67" s="2"/>
      <c r="L67" s="8"/>
    </row>
    <row r="68" spans="1:12" x14ac:dyDescent="0.25">
      <c r="D68" s="3"/>
      <c r="E68" s="3"/>
      <c r="F68" s="3"/>
      <c r="G68" s="3"/>
      <c r="H68" s="3"/>
      <c r="I68" s="2"/>
      <c r="J68" s="2"/>
      <c r="L68" s="8"/>
    </row>
    <row r="69" spans="1:12" x14ac:dyDescent="0.25">
      <c r="D69" s="3"/>
      <c r="E69" s="3"/>
      <c r="F69" s="3"/>
      <c r="G69" s="3"/>
      <c r="H69" s="3"/>
      <c r="I69" s="2"/>
      <c r="J69" s="2"/>
      <c r="L69" s="8"/>
    </row>
    <row r="70" spans="1:12" x14ac:dyDescent="0.25">
      <c r="D70" s="3"/>
      <c r="E70" s="3"/>
      <c r="F70" s="3"/>
      <c r="G70" s="3"/>
      <c r="H70" s="3"/>
      <c r="I70" s="2"/>
      <c r="J70" s="2"/>
      <c r="L70" s="8"/>
    </row>
    <row r="71" spans="1:12" x14ac:dyDescent="0.25">
      <c r="D71" s="3"/>
      <c r="E71" s="3"/>
      <c r="F71" s="3"/>
      <c r="G71" s="3"/>
      <c r="H71" s="3"/>
      <c r="I71" s="2"/>
      <c r="J71" s="2"/>
      <c r="L71" s="8"/>
    </row>
    <row r="72" spans="1:12" x14ac:dyDescent="0.25">
      <c r="D72" s="3"/>
      <c r="E72" s="3"/>
      <c r="F72" s="3"/>
      <c r="G72" s="3"/>
      <c r="H72" s="3"/>
      <c r="I72" s="2"/>
      <c r="J72" s="2"/>
      <c r="L72" s="8"/>
    </row>
    <row r="73" spans="1:12" x14ac:dyDescent="0.25">
      <c r="D73" s="3"/>
      <c r="E73" s="3"/>
      <c r="F73" s="3"/>
      <c r="G73" s="3"/>
      <c r="H73" s="3"/>
      <c r="I73" s="2"/>
      <c r="J73" s="2"/>
      <c r="L73" s="8"/>
    </row>
    <row r="74" spans="1:12" x14ac:dyDescent="0.25">
      <c r="D74" s="3"/>
      <c r="E74" s="3"/>
      <c r="F74" s="3"/>
      <c r="G74" s="3"/>
      <c r="H74" s="3"/>
      <c r="I74" s="2"/>
      <c r="J74" s="2"/>
      <c r="L74" s="8"/>
    </row>
    <row r="75" spans="1:12" x14ac:dyDescent="0.25">
      <c r="D75" s="3"/>
      <c r="E75" s="3"/>
      <c r="F75" s="3"/>
      <c r="G75" s="3"/>
      <c r="H75" s="3"/>
      <c r="I75" s="2"/>
      <c r="J75" s="2"/>
      <c r="L75" s="8"/>
    </row>
    <row r="76" spans="1:12" x14ac:dyDescent="0.25">
      <c r="D76" s="3"/>
      <c r="E76" s="3"/>
      <c r="F76" s="3"/>
      <c r="G76" s="3"/>
      <c r="H76" s="3"/>
      <c r="I76" s="2"/>
      <c r="J76" s="2"/>
      <c r="L76" s="8"/>
    </row>
    <row r="77" spans="1:12" x14ac:dyDescent="0.25">
      <c r="D77" s="3"/>
      <c r="E77" s="3"/>
      <c r="F77" s="3"/>
      <c r="G77" s="3"/>
      <c r="H77" s="3"/>
      <c r="I77" s="2"/>
      <c r="J77" s="2"/>
      <c r="L77" s="8"/>
    </row>
    <row r="78" spans="1:12" x14ac:dyDescent="0.25">
      <c r="D78" s="3"/>
      <c r="E78" s="3"/>
      <c r="F78" s="3"/>
      <c r="G78" s="3"/>
      <c r="H78" s="3"/>
      <c r="I78" s="2"/>
      <c r="J78" s="2"/>
      <c r="L78" s="8"/>
    </row>
    <row r="79" spans="1:12" x14ac:dyDescent="0.25">
      <c r="D79" s="3"/>
      <c r="E79" s="3"/>
      <c r="F79" s="3"/>
      <c r="G79" s="3"/>
      <c r="H79" s="3"/>
      <c r="I79" s="2"/>
      <c r="J79" s="2"/>
      <c r="L79" s="8"/>
    </row>
    <row r="80" spans="1:12" x14ac:dyDescent="0.25">
      <c r="A80" s="201"/>
      <c r="B80" s="201"/>
      <c r="C80" s="201"/>
      <c r="D80" s="201"/>
      <c r="E80" s="201"/>
      <c r="F80" s="201"/>
      <c r="G80" s="201"/>
      <c r="H80" s="201"/>
      <c r="I80" s="201"/>
      <c r="J80" s="201"/>
      <c r="K80" s="201"/>
      <c r="L80" s="8"/>
    </row>
    <row r="81" spans="1:12" ht="14.45" customHeight="1" x14ac:dyDescent="0.25">
      <c r="A81" s="201"/>
      <c r="B81" s="201"/>
      <c r="C81" s="201"/>
      <c r="D81" s="201"/>
      <c r="E81" s="201"/>
      <c r="F81" s="201"/>
      <c r="G81" s="201"/>
      <c r="H81" s="201"/>
      <c r="I81" s="201"/>
      <c r="J81" s="201"/>
      <c r="K81" s="201"/>
      <c r="L81" s="8"/>
    </row>
    <row r="82" spans="1:12" ht="15" customHeight="1" x14ac:dyDescent="0.25">
      <c r="A82" s="190"/>
      <c r="B82" s="190"/>
      <c r="C82" s="190"/>
      <c r="D82" s="190"/>
      <c r="E82" s="190"/>
      <c r="F82" s="190"/>
      <c r="G82" s="190"/>
      <c r="H82" s="190"/>
      <c r="I82" s="190"/>
      <c r="J82" s="190"/>
      <c r="K82" s="190"/>
      <c r="L82" s="8"/>
    </row>
    <row r="83" spans="1:12" x14ac:dyDescent="0.25">
      <c r="A83" s="191"/>
      <c r="B83" s="191"/>
      <c r="C83" s="191"/>
      <c r="D83" s="191"/>
      <c r="E83" s="191"/>
      <c r="F83" s="191"/>
      <c r="G83" s="191"/>
      <c r="H83" s="191"/>
      <c r="I83" s="191"/>
      <c r="J83" s="191"/>
      <c r="K83" s="191"/>
      <c r="L83" s="8"/>
    </row>
    <row r="84" spans="1:12" s="154" customFormat="1" x14ac:dyDescent="0.25">
      <c r="A84"/>
      <c r="B84"/>
      <c r="C84"/>
      <c r="D84" s="181"/>
      <c r="E84" s="181"/>
      <c r="F84" s="181"/>
      <c r="G84" s="181"/>
      <c r="H84" s="181"/>
      <c r="I84" s="181"/>
      <c r="J84" s="181"/>
      <c r="K84" s="151"/>
      <c r="L84" s="8"/>
    </row>
    <row r="85" spans="1:12" s="154" customFormat="1" x14ac:dyDescent="0.25">
      <c r="A85"/>
      <c r="B85"/>
      <c r="C85"/>
      <c r="D85"/>
      <c r="E85"/>
      <c r="F85"/>
      <c r="G85"/>
      <c r="H85"/>
      <c r="I85" s="1"/>
      <c r="J85" s="1"/>
      <c r="K85" s="1"/>
      <c r="L85" s="153"/>
    </row>
    <row r="86" spans="1:12" s="154" customFormat="1" x14ac:dyDescent="0.25">
      <c r="A86"/>
      <c r="B86"/>
      <c r="C86"/>
      <c r="D86"/>
      <c r="E86"/>
      <c r="F86"/>
      <c r="G86"/>
      <c r="H86"/>
      <c r="I86" s="1"/>
      <c r="J86" s="1"/>
      <c r="K86" s="1"/>
      <c r="L86" s="153"/>
    </row>
    <row r="87" spans="1:12" s="154" customFormat="1" x14ac:dyDescent="0.25">
      <c r="A87"/>
      <c r="B87"/>
      <c r="C87"/>
      <c r="D87"/>
      <c r="E87"/>
      <c r="F87"/>
      <c r="G87"/>
      <c r="H87"/>
      <c r="I87" s="1"/>
      <c r="J87" s="1"/>
      <c r="K87" s="1"/>
      <c r="L87" s="153"/>
    </row>
  </sheetData>
  <mergeCells count="9">
    <mergeCell ref="A82:K82"/>
    <mergeCell ref="A83:K83"/>
    <mergeCell ref="D84:J84"/>
    <mergeCell ref="B7:D7"/>
    <mergeCell ref="A3:K3"/>
    <mergeCell ref="E7:G7"/>
    <mergeCell ref="H7:J7"/>
    <mergeCell ref="A80:K80"/>
    <mergeCell ref="A81:K81"/>
  </mergeCells>
  <pageMargins left="0.2" right="0.19" top="0.75" bottom="0.75" header="0.3" footer="0.3"/>
  <pageSetup paperSize="9" scale="60" orientation="landscape" horizontalDpi="4294967294" verticalDpi="4294967294" r:id="rId1"/>
  <rowBreaks count="1" manualBreakCount="1">
    <brk id="37" max="10"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2:M56"/>
  <sheetViews>
    <sheetView view="pageBreakPreview" zoomScale="90" zoomScaleNormal="80" zoomScaleSheetLayoutView="90" workbookViewId="0">
      <pane xSplit="5" ySplit="5" topLeftCell="F6" activePane="bottomRight" state="frozen"/>
      <selection pane="topRight" activeCell="F1" sqref="F1"/>
      <selection pane="bottomLeft" activeCell="A6" sqref="A6"/>
      <selection pane="bottomRight" activeCell="G56" sqref="G56"/>
    </sheetView>
  </sheetViews>
  <sheetFormatPr defaultRowHeight="15" x14ac:dyDescent="0.25"/>
  <cols>
    <col min="2" max="2" width="14.5703125" customWidth="1"/>
    <col min="3" max="3" width="26.7109375" customWidth="1"/>
    <col min="4" max="4" width="29.28515625" customWidth="1"/>
    <col min="5" max="5" width="33.140625" customWidth="1"/>
    <col min="6" max="6" width="56.42578125" customWidth="1"/>
    <col min="7" max="7" width="53.7109375" customWidth="1"/>
    <col min="8" max="8" width="24.85546875" customWidth="1"/>
    <col min="9" max="9" width="17.5703125" customWidth="1"/>
    <col min="10" max="10" width="16" customWidth="1"/>
    <col min="11" max="11" width="19.28515625" customWidth="1"/>
    <col min="12" max="13" width="38.7109375" customWidth="1"/>
  </cols>
  <sheetData>
    <row r="2" spans="1:13" ht="15.75" x14ac:dyDescent="0.25">
      <c r="B2" s="77" t="s">
        <v>191</v>
      </c>
      <c r="C2" s="231" t="s">
        <v>176</v>
      </c>
      <c r="D2" s="232"/>
      <c r="E2" s="232"/>
      <c r="F2" s="232"/>
      <c r="G2" s="232"/>
      <c r="H2" s="232"/>
      <c r="I2" s="232"/>
      <c r="J2" s="232"/>
      <c r="K2" s="232"/>
      <c r="L2" s="232"/>
      <c r="M2" s="233"/>
    </row>
    <row r="3" spans="1:13" x14ac:dyDescent="0.25">
      <c r="D3" s="5"/>
      <c r="E3" s="5"/>
      <c r="F3" s="1"/>
      <c r="G3" s="1"/>
      <c r="H3" s="1"/>
      <c r="L3" s="1"/>
      <c r="M3" s="1"/>
    </row>
    <row r="4" spans="1:13" ht="30" customHeight="1" x14ac:dyDescent="0.25">
      <c r="B4" s="183" t="s">
        <v>173</v>
      </c>
      <c r="C4" s="230"/>
      <c r="D4" s="230"/>
      <c r="E4" s="230"/>
      <c r="F4" s="230"/>
      <c r="G4" s="230"/>
      <c r="H4" s="230"/>
      <c r="I4" s="230"/>
      <c r="J4" s="230"/>
      <c r="K4" s="230"/>
      <c r="L4" s="230"/>
      <c r="M4" s="184"/>
    </row>
    <row r="5" spans="1:13" s="149" customFormat="1" ht="105" x14ac:dyDescent="0.25">
      <c r="A5" s="148"/>
      <c r="B5" s="111" t="s">
        <v>171</v>
      </c>
      <c r="C5" s="111" t="s">
        <v>175</v>
      </c>
      <c r="D5" s="111" t="s">
        <v>180</v>
      </c>
      <c r="E5" s="111" t="s">
        <v>166</v>
      </c>
      <c r="F5" s="111" t="s">
        <v>190</v>
      </c>
      <c r="G5" s="147" t="s">
        <v>192</v>
      </c>
      <c r="H5" s="111" t="s">
        <v>189</v>
      </c>
      <c r="I5" s="111" t="s">
        <v>172</v>
      </c>
      <c r="J5" s="111" t="s">
        <v>181</v>
      </c>
      <c r="K5" s="111" t="s">
        <v>178</v>
      </c>
      <c r="L5" s="111" t="s">
        <v>179</v>
      </c>
      <c r="M5" s="111" t="s">
        <v>174</v>
      </c>
    </row>
    <row r="6" spans="1:13" x14ac:dyDescent="0.25">
      <c r="B6" s="24">
        <v>1</v>
      </c>
      <c r="C6" s="24"/>
      <c r="D6" s="24"/>
      <c r="E6" s="24"/>
      <c r="F6" s="50"/>
      <c r="G6" s="50"/>
      <c r="H6" s="50"/>
      <c r="I6" s="122"/>
      <c r="J6" s="50"/>
      <c r="K6" s="50"/>
      <c r="L6" s="52"/>
      <c r="M6" s="52"/>
    </row>
    <row r="7" spans="1:13" x14ac:dyDescent="0.25">
      <c r="B7" s="24">
        <v>2</v>
      </c>
      <c r="C7" s="24"/>
      <c r="D7" s="24"/>
      <c r="E7" s="24"/>
      <c r="F7" s="50"/>
      <c r="G7" s="50"/>
      <c r="H7" s="50"/>
      <c r="I7" s="122"/>
      <c r="J7" s="50"/>
      <c r="K7" s="50"/>
      <c r="L7" s="52"/>
      <c r="M7" s="52"/>
    </row>
    <row r="8" spans="1:13" x14ac:dyDescent="0.25">
      <c r="B8" s="24">
        <v>3</v>
      </c>
      <c r="C8" s="24"/>
      <c r="D8" s="24"/>
      <c r="E8" s="24"/>
      <c r="F8" s="50"/>
      <c r="G8" s="50"/>
      <c r="H8" s="50"/>
      <c r="I8" s="122"/>
      <c r="J8" s="50"/>
      <c r="K8" s="50"/>
      <c r="L8" s="52"/>
      <c r="M8" s="52"/>
    </row>
    <row r="9" spans="1:13" x14ac:dyDescent="0.25">
      <c r="B9" s="24">
        <v>4</v>
      </c>
      <c r="C9" s="24"/>
      <c r="D9" s="24"/>
      <c r="E9" s="24"/>
      <c r="F9" s="50"/>
      <c r="G9" s="50"/>
      <c r="H9" s="50"/>
      <c r="I9" s="122"/>
      <c r="J9" s="50"/>
      <c r="K9" s="50"/>
      <c r="L9" s="52"/>
      <c r="M9" s="52"/>
    </row>
    <row r="10" spans="1:13" x14ac:dyDescent="0.25">
      <c r="B10" s="24">
        <v>5</v>
      </c>
      <c r="C10" s="24"/>
      <c r="D10" s="24"/>
      <c r="E10" s="24"/>
      <c r="F10" s="50"/>
      <c r="G10" s="50"/>
      <c r="H10" s="50"/>
      <c r="I10" s="122"/>
      <c r="J10" s="50"/>
      <c r="K10" s="50"/>
      <c r="L10" s="52"/>
      <c r="M10" s="52"/>
    </row>
    <row r="11" spans="1:13" x14ac:dyDescent="0.25">
      <c r="B11" s="24">
        <v>6</v>
      </c>
      <c r="C11" s="24"/>
      <c r="D11" s="24"/>
      <c r="E11" s="24"/>
      <c r="F11" s="50"/>
      <c r="G11" s="50"/>
      <c r="H11" s="50"/>
      <c r="I11" s="122"/>
      <c r="J11" s="50"/>
      <c r="K11" s="50"/>
      <c r="L11" s="52"/>
      <c r="M11" s="52"/>
    </row>
    <row r="12" spans="1:13" x14ac:dyDescent="0.25">
      <c r="B12" s="24">
        <v>7</v>
      </c>
      <c r="C12" s="24"/>
      <c r="D12" s="24"/>
      <c r="E12" s="24"/>
      <c r="F12" s="50"/>
      <c r="G12" s="50"/>
      <c r="H12" s="50"/>
      <c r="I12" s="122"/>
      <c r="J12" s="50"/>
      <c r="K12" s="50"/>
      <c r="L12" s="52"/>
      <c r="M12" s="52"/>
    </row>
    <row r="13" spans="1:13" x14ac:dyDescent="0.25">
      <c r="B13" s="24">
        <v>8</v>
      </c>
      <c r="C13" s="24"/>
      <c r="D13" s="24"/>
      <c r="E13" s="24"/>
      <c r="F13" s="50"/>
      <c r="G13" s="50"/>
      <c r="H13" s="50"/>
      <c r="I13" s="122"/>
      <c r="J13" s="50"/>
      <c r="K13" s="50"/>
      <c r="L13" s="52"/>
      <c r="M13" s="52"/>
    </row>
    <row r="14" spans="1:13" x14ac:dyDescent="0.25">
      <c r="B14" s="24">
        <v>9</v>
      </c>
      <c r="C14" s="24"/>
      <c r="D14" s="24"/>
      <c r="E14" s="24"/>
      <c r="F14" s="50"/>
      <c r="G14" s="50"/>
      <c r="H14" s="50"/>
      <c r="I14" s="122"/>
      <c r="J14" s="50"/>
      <c r="K14" s="50"/>
      <c r="L14" s="52"/>
      <c r="M14" s="52"/>
    </row>
    <row r="15" spans="1:13" x14ac:dyDescent="0.25">
      <c r="B15" s="24">
        <v>10</v>
      </c>
      <c r="C15" s="24"/>
      <c r="D15" s="24"/>
      <c r="E15" s="24"/>
      <c r="F15" s="50"/>
      <c r="G15" s="50"/>
      <c r="H15" s="50"/>
      <c r="I15" s="122"/>
      <c r="J15" s="50"/>
      <c r="K15" s="50"/>
      <c r="L15" s="52"/>
      <c r="M15" s="52"/>
    </row>
    <row r="16" spans="1:13" x14ac:dyDescent="0.25">
      <c r="B16" s="24">
        <v>11</v>
      </c>
      <c r="C16" s="24"/>
      <c r="D16" s="24"/>
      <c r="E16" s="24"/>
      <c r="F16" s="50"/>
      <c r="G16" s="50"/>
      <c r="H16" s="50"/>
      <c r="I16" s="122"/>
      <c r="J16" s="50"/>
      <c r="K16" s="50"/>
      <c r="L16" s="52"/>
      <c r="M16" s="52"/>
    </row>
    <row r="17" spans="2:13" x14ac:dyDescent="0.25">
      <c r="B17" s="24">
        <v>12</v>
      </c>
      <c r="C17" s="24"/>
      <c r="D17" s="24"/>
      <c r="E17" s="24"/>
      <c r="F17" s="50"/>
      <c r="G17" s="50"/>
      <c r="H17" s="50"/>
      <c r="I17" s="122"/>
      <c r="J17" s="50"/>
      <c r="K17" s="50"/>
      <c r="L17" s="52"/>
      <c r="M17" s="52"/>
    </row>
    <row r="18" spans="2:13" x14ac:dyDescent="0.25">
      <c r="B18" s="24">
        <v>13</v>
      </c>
      <c r="C18" s="24"/>
      <c r="D18" s="24"/>
      <c r="E18" s="24"/>
      <c r="F18" s="50"/>
      <c r="G18" s="50"/>
      <c r="H18" s="50"/>
      <c r="I18" s="122"/>
      <c r="J18" s="50"/>
      <c r="K18" s="50"/>
      <c r="L18" s="52"/>
      <c r="M18" s="52"/>
    </row>
    <row r="19" spans="2:13" x14ac:dyDescent="0.25">
      <c r="B19" s="24">
        <v>14</v>
      </c>
      <c r="C19" s="24"/>
      <c r="D19" s="24"/>
      <c r="E19" s="24"/>
      <c r="F19" s="50"/>
      <c r="G19" s="50"/>
      <c r="H19" s="50"/>
      <c r="I19" s="122"/>
      <c r="J19" s="50"/>
      <c r="K19" s="50"/>
      <c r="L19" s="52"/>
      <c r="M19" s="52"/>
    </row>
    <row r="20" spans="2:13" x14ac:dyDescent="0.25">
      <c r="B20" s="24">
        <v>15</v>
      </c>
      <c r="C20" s="24"/>
      <c r="D20" s="24"/>
      <c r="E20" s="24"/>
      <c r="F20" s="50"/>
      <c r="G20" s="50"/>
      <c r="H20" s="50"/>
      <c r="I20" s="122"/>
      <c r="J20" s="50"/>
      <c r="K20" s="50"/>
      <c r="L20" s="52"/>
      <c r="M20" s="52"/>
    </row>
    <row r="21" spans="2:13" x14ac:dyDescent="0.25">
      <c r="B21" s="24">
        <v>16</v>
      </c>
      <c r="C21" s="24"/>
      <c r="D21" s="24"/>
      <c r="E21" s="24"/>
      <c r="F21" s="50"/>
      <c r="G21" s="50"/>
      <c r="H21" s="50"/>
      <c r="I21" s="122"/>
      <c r="J21" s="50"/>
      <c r="K21" s="50"/>
      <c r="L21" s="52"/>
      <c r="M21" s="52"/>
    </row>
    <row r="22" spans="2:13" x14ac:dyDescent="0.25">
      <c r="B22" s="24">
        <v>17</v>
      </c>
      <c r="C22" s="24"/>
      <c r="D22" s="24"/>
      <c r="E22" s="24"/>
      <c r="F22" s="50"/>
      <c r="G22" s="50"/>
      <c r="H22" s="50"/>
      <c r="I22" s="122"/>
      <c r="J22" s="50"/>
      <c r="K22" s="50"/>
      <c r="L22" s="52"/>
      <c r="M22" s="52"/>
    </row>
    <row r="23" spans="2:13" x14ac:dyDescent="0.25">
      <c r="B23" s="24">
        <v>18</v>
      </c>
      <c r="C23" s="24"/>
      <c r="D23" s="24"/>
      <c r="E23" s="24"/>
      <c r="F23" s="50"/>
      <c r="G23" s="50"/>
      <c r="H23" s="50"/>
      <c r="I23" s="122"/>
      <c r="J23" s="50"/>
      <c r="K23" s="50"/>
      <c r="L23" s="52"/>
      <c r="M23" s="52"/>
    </row>
    <row r="24" spans="2:13" x14ac:dyDescent="0.25">
      <c r="B24" s="24">
        <v>19</v>
      </c>
      <c r="C24" s="24"/>
      <c r="D24" s="24"/>
      <c r="E24" s="24"/>
      <c r="F24" s="50"/>
      <c r="G24" s="50"/>
      <c r="H24" s="50"/>
      <c r="I24" s="122"/>
      <c r="J24" s="50"/>
      <c r="K24" s="50"/>
      <c r="L24" s="52"/>
      <c r="M24" s="52"/>
    </row>
    <row r="25" spans="2:13" x14ac:dyDescent="0.25">
      <c r="B25" s="24">
        <v>20</v>
      </c>
      <c r="C25" s="24"/>
      <c r="D25" s="24"/>
      <c r="E25" s="24"/>
      <c r="F25" s="50"/>
      <c r="G25" s="50"/>
      <c r="H25" s="50"/>
      <c r="I25" s="122"/>
      <c r="J25" s="50"/>
      <c r="K25" s="50"/>
      <c r="L25" s="52"/>
      <c r="M25" s="52"/>
    </row>
    <row r="26" spans="2:13" x14ac:dyDescent="0.25">
      <c r="B26" s="24">
        <v>21</v>
      </c>
      <c r="C26" s="24"/>
      <c r="D26" s="24"/>
      <c r="E26" s="24"/>
      <c r="F26" s="50"/>
      <c r="G26" s="50"/>
      <c r="H26" s="50"/>
      <c r="I26" s="122"/>
      <c r="J26" s="50"/>
      <c r="K26" s="50"/>
      <c r="L26" s="52"/>
      <c r="M26" s="52"/>
    </row>
    <row r="27" spans="2:13" x14ac:dyDescent="0.25">
      <c r="B27" s="24">
        <v>22</v>
      </c>
      <c r="C27" s="24"/>
      <c r="D27" s="24"/>
      <c r="E27" s="24"/>
      <c r="F27" s="50"/>
      <c r="G27" s="50"/>
      <c r="H27" s="50"/>
      <c r="I27" s="122"/>
      <c r="J27" s="50"/>
      <c r="K27" s="50"/>
      <c r="L27" s="52"/>
      <c r="M27" s="52"/>
    </row>
    <row r="28" spans="2:13" x14ac:dyDescent="0.25">
      <c r="B28" s="24">
        <v>23</v>
      </c>
      <c r="C28" s="24"/>
      <c r="D28" s="24"/>
      <c r="E28" s="24"/>
      <c r="F28" s="50"/>
      <c r="G28" s="50"/>
      <c r="H28" s="50"/>
      <c r="I28" s="122"/>
      <c r="J28" s="50"/>
      <c r="K28" s="50"/>
      <c r="L28" s="52"/>
      <c r="M28" s="52"/>
    </row>
    <row r="29" spans="2:13" x14ac:dyDescent="0.25">
      <c r="B29" s="24">
        <v>24</v>
      </c>
      <c r="C29" s="24"/>
      <c r="D29" s="24"/>
      <c r="E29" s="24"/>
      <c r="F29" s="50"/>
      <c r="G29" s="50"/>
      <c r="H29" s="50"/>
      <c r="I29" s="122"/>
      <c r="J29" s="50"/>
      <c r="K29" s="50"/>
      <c r="L29" s="52"/>
      <c r="M29" s="52"/>
    </row>
    <row r="30" spans="2:13" x14ac:dyDescent="0.25">
      <c r="B30" s="24">
        <v>25</v>
      </c>
      <c r="C30" s="24"/>
      <c r="D30" s="24"/>
      <c r="E30" s="24"/>
      <c r="F30" s="50"/>
      <c r="G30" s="50"/>
      <c r="H30" s="50"/>
      <c r="I30" s="122"/>
      <c r="J30" s="50"/>
      <c r="K30" s="50"/>
      <c r="L30" s="52"/>
      <c r="M30" s="52"/>
    </row>
    <row r="31" spans="2:13" x14ac:dyDescent="0.25">
      <c r="B31" s="24">
        <v>26</v>
      </c>
      <c r="C31" s="24"/>
      <c r="D31" s="24"/>
      <c r="E31" s="24"/>
      <c r="F31" s="50"/>
      <c r="G31" s="50"/>
      <c r="H31" s="50"/>
      <c r="I31" s="122"/>
      <c r="J31" s="50"/>
      <c r="K31" s="50"/>
      <c r="L31" s="52"/>
      <c r="M31" s="52"/>
    </row>
    <row r="32" spans="2:13" x14ac:dyDescent="0.25">
      <c r="B32" s="24">
        <v>27</v>
      </c>
      <c r="C32" s="24"/>
      <c r="D32" s="24"/>
      <c r="E32" s="24"/>
      <c r="F32" s="50"/>
      <c r="G32" s="50"/>
      <c r="H32" s="50"/>
      <c r="I32" s="122"/>
      <c r="J32" s="50"/>
      <c r="K32" s="50"/>
      <c r="L32" s="52"/>
      <c r="M32" s="52"/>
    </row>
    <row r="33" spans="2:13" x14ac:dyDescent="0.25">
      <c r="B33" s="24">
        <v>28</v>
      </c>
      <c r="C33" s="24"/>
      <c r="D33" s="24"/>
      <c r="E33" s="24"/>
      <c r="F33" s="50"/>
      <c r="G33" s="50"/>
      <c r="H33" s="50"/>
      <c r="I33" s="122"/>
      <c r="J33" s="50"/>
      <c r="K33" s="50"/>
      <c r="L33" s="52"/>
      <c r="M33" s="52"/>
    </row>
    <row r="34" spans="2:13" x14ac:dyDescent="0.25">
      <c r="B34" s="24">
        <v>29</v>
      </c>
      <c r="C34" s="24"/>
      <c r="D34" s="24"/>
      <c r="E34" s="24"/>
      <c r="F34" s="50"/>
      <c r="G34" s="50"/>
      <c r="H34" s="50"/>
      <c r="I34" s="122"/>
      <c r="J34" s="50"/>
      <c r="K34" s="50"/>
      <c r="L34" s="52"/>
      <c r="M34" s="52"/>
    </row>
    <row r="35" spans="2:13" x14ac:dyDescent="0.25">
      <c r="B35" s="24">
        <v>30</v>
      </c>
      <c r="C35" s="24"/>
      <c r="D35" s="24"/>
      <c r="E35" s="24"/>
      <c r="F35" s="50"/>
      <c r="G35" s="50"/>
      <c r="H35" s="50"/>
      <c r="I35" s="122"/>
      <c r="J35" s="50"/>
      <c r="K35" s="50"/>
      <c r="L35" s="52"/>
      <c r="M35" s="52"/>
    </row>
    <row r="36" spans="2:13" x14ac:dyDescent="0.25">
      <c r="B36" s="24">
        <v>31</v>
      </c>
      <c r="C36" s="24"/>
      <c r="D36" s="24"/>
      <c r="E36" s="24"/>
      <c r="F36" s="50"/>
      <c r="G36" s="50"/>
      <c r="H36" s="50"/>
      <c r="I36" s="122"/>
      <c r="J36" s="50"/>
      <c r="K36" s="50"/>
      <c r="L36" s="52"/>
      <c r="M36" s="52"/>
    </row>
    <row r="37" spans="2:13" x14ac:dyDescent="0.25">
      <c r="B37" s="24">
        <v>32</v>
      </c>
      <c r="C37" s="24"/>
      <c r="D37" s="24"/>
      <c r="E37" s="24"/>
      <c r="F37" s="50"/>
      <c r="G37" s="50"/>
      <c r="H37" s="50"/>
      <c r="I37" s="122"/>
      <c r="J37" s="50"/>
      <c r="K37" s="50"/>
      <c r="L37" s="52"/>
      <c r="M37" s="52"/>
    </row>
    <row r="38" spans="2:13" x14ac:dyDescent="0.25">
      <c r="B38" s="24">
        <v>33</v>
      </c>
      <c r="C38" s="24"/>
      <c r="D38" s="24"/>
      <c r="E38" s="24"/>
      <c r="F38" s="50"/>
      <c r="G38" s="50"/>
      <c r="H38" s="50"/>
      <c r="I38" s="122"/>
      <c r="J38" s="50"/>
      <c r="K38" s="50"/>
      <c r="L38" s="52"/>
      <c r="M38" s="52"/>
    </row>
    <row r="39" spans="2:13" x14ac:dyDescent="0.25">
      <c r="B39" s="24">
        <v>34</v>
      </c>
      <c r="C39" s="24"/>
      <c r="D39" s="24"/>
      <c r="E39" s="24"/>
      <c r="F39" s="50"/>
      <c r="G39" s="50"/>
      <c r="H39" s="50"/>
      <c r="I39" s="122"/>
      <c r="J39" s="50"/>
      <c r="K39" s="50"/>
      <c r="L39" s="52"/>
      <c r="M39" s="52"/>
    </row>
    <row r="40" spans="2:13" x14ac:dyDescent="0.25">
      <c r="B40" s="24">
        <v>35</v>
      </c>
      <c r="C40" s="24"/>
      <c r="D40" s="24"/>
      <c r="E40" s="24"/>
      <c r="F40" s="50"/>
      <c r="G40" s="50"/>
      <c r="H40" s="50"/>
      <c r="I40" s="122"/>
      <c r="J40" s="50"/>
      <c r="K40" s="50"/>
      <c r="L40" s="52"/>
      <c r="M40" s="52"/>
    </row>
    <row r="41" spans="2:13" x14ac:dyDescent="0.25">
      <c r="B41" s="24">
        <v>36</v>
      </c>
      <c r="C41" s="24"/>
      <c r="D41" s="24"/>
      <c r="E41" s="24"/>
      <c r="F41" s="50"/>
      <c r="G41" s="50"/>
      <c r="H41" s="50"/>
      <c r="I41" s="122"/>
      <c r="J41" s="50"/>
      <c r="K41" s="50"/>
      <c r="L41" s="52"/>
      <c r="M41" s="52"/>
    </row>
    <row r="42" spans="2:13" x14ac:dyDescent="0.25">
      <c r="B42" s="24">
        <v>37</v>
      </c>
      <c r="C42" s="24"/>
      <c r="D42" s="24"/>
      <c r="E42" s="24"/>
      <c r="F42" s="50"/>
      <c r="G42" s="50"/>
      <c r="H42" s="50"/>
      <c r="I42" s="122"/>
      <c r="J42" s="50"/>
      <c r="K42" s="50"/>
      <c r="L42" s="52"/>
      <c r="M42" s="52"/>
    </row>
    <row r="43" spans="2:13" x14ac:dyDescent="0.25">
      <c r="B43" s="24">
        <v>38</v>
      </c>
      <c r="C43" s="24"/>
      <c r="D43" s="24"/>
      <c r="E43" s="24"/>
      <c r="F43" s="50"/>
      <c r="G43" s="50"/>
      <c r="H43" s="50"/>
      <c r="I43" s="122"/>
      <c r="J43" s="50"/>
      <c r="K43" s="50"/>
      <c r="L43" s="52"/>
      <c r="M43" s="52"/>
    </row>
    <row r="44" spans="2:13" x14ac:dyDescent="0.25">
      <c r="B44" s="24">
        <v>39</v>
      </c>
      <c r="C44" s="24"/>
      <c r="D44" s="24"/>
      <c r="E44" s="24"/>
      <c r="F44" s="50"/>
      <c r="G44" s="50"/>
      <c r="H44" s="50"/>
      <c r="I44" s="122"/>
      <c r="J44" s="50"/>
      <c r="K44" s="50"/>
      <c r="L44" s="52"/>
      <c r="M44" s="52"/>
    </row>
    <row r="45" spans="2:13" x14ac:dyDescent="0.25">
      <c r="B45" s="24">
        <v>40</v>
      </c>
      <c r="C45" s="24"/>
      <c r="D45" s="24"/>
      <c r="E45" s="24"/>
      <c r="F45" s="50"/>
      <c r="G45" s="50"/>
      <c r="H45" s="50"/>
      <c r="I45" s="122"/>
      <c r="J45" s="50"/>
      <c r="K45" s="50"/>
      <c r="L45" s="52"/>
      <c r="M45" s="52"/>
    </row>
    <row r="46" spans="2:13" x14ac:dyDescent="0.25">
      <c r="B46" s="24">
        <v>41</v>
      </c>
      <c r="C46" s="24"/>
      <c r="D46" s="24"/>
      <c r="E46" s="24"/>
      <c r="F46" s="50"/>
      <c r="G46" s="50"/>
      <c r="H46" s="50"/>
      <c r="I46" s="122"/>
      <c r="J46" s="50"/>
      <c r="K46" s="50"/>
      <c r="L46" s="52"/>
      <c r="M46" s="52"/>
    </row>
    <row r="47" spans="2:13" x14ac:dyDescent="0.25">
      <c r="B47" s="24">
        <v>42</v>
      </c>
      <c r="C47" s="24"/>
      <c r="D47" s="24"/>
      <c r="E47" s="24"/>
      <c r="F47" s="50"/>
      <c r="G47" s="50"/>
      <c r="H47" s="50"/>
      <c r="I47" s="122"/>
      <c r="J47" s="50"/>
      <c r="K47" s="50"/>
      <c r="L47" s="52"/>
      <c r="M47" s="52"/>
    </row>
    <row r="48" spans="2:13" x14ac:dyDescent="0.25">
      <c r="B48" s="24">
        <v>43</v>
      </c>
      <c r="C48" s="24"/>
      <c r="D48" s="24"/>
      <c r="E48" s="24"/>
      <c r="F48" s="50"/>
      <c r="G48" s="50"/>
      <c r="H48" s="50"/>
      <c r="I48" s="122"/>
      <c r="J48" s="50"/>
      <c r="K48" s="50"/>
      <c r="L48" s="52"/>
      <c r="M48" s="52"/>
    </row>
    <row r="49" spans="2:13" x14ac:dyDescent="0.25">
      <c r="B49" s="24">
        <v>44</v>
      </c>
      <c r="C49" s="24"/>
      <c r="D49" s="24"/>
      <c r="E49" s="24"/>
      <c r="F49" s="50"/>
      <c r="G49" s="50"/>
      <c r="H49" s="50"/>
      <c r="I49" s="122"/>
      <c r="J49" s="50"/>
      <c r="K49" s="50"/>
      <c r="L49" s="52"/>
      <c r="M49" s="52"/>
    </row>
    <row r="50" spans="2:13" x14ac:dyDescent="0.25">
      <c r="B50" s="24">
        <v>45</v>
      </c>
      <c r="C50" s="24"/>
      <c r="D50" s="24"/>
      <c r="E50" s="24"/>
      <c r="F50" s="50"/>
      <c r="G50" s="50"/>
      <c r="H50" s="50"/>
      <c r="I50" s="122"/>
      <c r="J50" s="50"/>
      <c r="K50" s="50"/>
      <c r="L50" s="52"/>
      <c r="M50" s="52"/>
    </row>
    <row r="51" spans="2:13" x14ac:dyDescent="0.25">
      <c r="B51" s="24">
        <v>46</v>
      </c>
      <c r="C51" s="24"/>
      <c r="D51" s="24"/>
      <c r="E51" s="24"/>
      <c r="F51" s="50"/>
      <c r="G51" s="50"/>
      <c r="H51" s="50"/>
      <c r="I51" s="122"/>
      <c r="J51" s="50"/>
      <c r="K51" s="50"/>
      <c r="L51" s="52"/>
      <c r="M51" s="52"/>
    </row>
    <row r="52" spans="2:13" x14ac:dyDescent="0.25">
      <c r="B52" s="24">
        <v>47</v>
      </c>
      <c r="C52" s="24"/>
      <c r="D52" s="24"/>
      <c r="E52" s="24"/>
      <c r="F52" s="50"/>
      <c r="G52" s="50"/>
      <c r="H52" s="50"/>
      <c r="I52" s="122"/>
      <c r="J52" s="50"/>
      <c r="K52" s="50"/>
      <c r="L52" s="52"/>
      <c r="M52" s="52"/>
    </row>
    <row r="53" spans="2:13" x14ac:dyDescent="0.25">
      <c r="B53" s="24">
        <v>48</v>
      </c>
      <c r="C53" s="24"/>
      <c r="D53" s="24"/>
      <c r="E53" s="24"/>
      <c r="F53" s="50"/>
      <c r="G53" s="50"/>
      <c r="H53" s="50"/>
      <c r="I53" s="122"/>
      <c r="J53" s="50"/>
      <c r="K53" s="50"/>
      <c r="L53" s="52"/>
      <c r="M53" s="52"/>
    </row>
    <row r="54" spans="2:13" x14ac:dyDescent="0.25">
      <c r="B54" s="24">
        <v>49</v>
      </c>
      <c r="C54" s="24"/>
      <c r="D54" s="24"/>
      <c r="E54" s="24"/>
      <c r="F54" s="50"/>
      <c r="G54" s="50"/>
      <c r="H54" s="50"/>
      <c r="I54" s="122"/>
      <c r="J54" s="50"/>
      <c r="K54" s="50"/>
      <c r="L54" s="52"/>
      <c r="M54" s="52"/>
    </row>
    <row r="55" spans="2:13" ht="15.75" thickBot="1" x14ac:dyDescent="0.3">
      <c r="B55" s="24">
        <v>50</v>
      </c>
      <c r="C55" s="24"/>
      <c r="D55" s="24"/>
      <c r="E55" s="24"/>
      <c r="F55" s="50"/>
      <c r="G55" s="50"/>
      <c r="H55" s="50"/>
      <c r="I55" s="122"/>
      <c r="J55" s="50"/>
      <c r="K55" s="50"/>
      <c r="L55" s="52"/>
      <c r="M55" s="52"/>
    </row>
    <row r="56" spans="2:13" s="46" customFormat="1" ht="15.75" thickBot="1" x14ac:dyDescent="0.3">
      <c r="B56" s="234" t="s">
        <v>5</v>
      </c>
      <c r="C56" s="235"/>
      <c r="D56" s="236"/>
      <c r="E56" s="110"/>
      <c r="F56" s="78"/>
      <c r="G56" s="78"/>
      <c r="H56" s="78"/>
      <c r="I56" s="123">
        <f>SUM(I6:I55)</f>
        <v>0</v>
      </c>
      <c r="J56" s="78"/>
      <c r="K56" s="78"/>
      <c r="L56" s="78">
        <f>SUM(L6:L55)</f>
        <v>0</v>
      </c>
      <c r="M56" s="78">
        <f>SUM(M6:M55)</f>
        <v>0</v>
      </c>
    </row>
  </sheetData>
  <mergeCells count="3">
    <mergeCell ref="C2:M2"/>
    <mergeCell ref="B56:D56"/>
    <mergeCell ref="B4:M4"/>
  </mergeCells>
  <dataValidations count="2">
    <dataValidation type="list" allowBlank="1" showInputMessage="1" showErrorMessage="1" sqref="F27">
      <formula1>Κατηγορία</formula1>
    </dataValidation>
    <dataValidation type="list" allowBlank="1" showInputMessage="1" showErrorMessage="1" sqref="G6:G55">
      <formula1>INDIRECT(F6)</formula1>
    </dataValidation>
  </dataValidations>
  <pageMargins left="0.70866141732283472" right="0.70866141732283472" top="0.74803149606299213" bottom="0.74803149606299213" header="0.31496062992125984" footer="0.31496062992125984"/>
  <pageSetup paperSize="8" scale="3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DATA!$A$1:$A$14</xm:f>
          </x14:formula1>
          <xm:sqref>F28:F55 F6:F26</xm:sqref>
        </x14:dataValidation>
        <x14:dataValidation type="list" allowBlank="1" showInputMessage="1" showErrorMessage="1">
          <x14:formula1>
            <xm:f>DATA!$A$22:$A$26</xm:f>
          </x14:formula1>
          <xm:sqref>H6:H55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B2:R15"/>
  <sheetViews>
    <sheetView view="pageBreakPreview" zoomScale="90" zoomScaleNormal="80" zoomScaleSheetLayoutView="90" workbookViewId="0">
      <selection activeCell="H24" sqref="H24"/>
    </sheetView>
  </sheetViews>
  <sheetFormatPr defaultRowHeight="15" x14ac:dyDescent="0.25"/>
  <cols>
    <col min="2" max="2" width="16.7109375" bestFit="1" customWidth="1"/>
    <col min="3" max="3" width="20.5703125" customWidth="1"/>
    <col min="4" max="4" width="18.140625" customWidth="1"/>
    <col min="5" max="5" width="17.5703125" customWidth="1"/>
    <col min="6" max="8" width="16" customWidth="1"/>
    <col min="9" max="9" width="18.5703125" customWidth="1"/>
    <col min="10" max="14" width="9.28515625" customWidth="1"/>
    <col min="15" max="15" width="16.140625" customWidth="1"/>
    <col min="16" max="16" width="19" customWidth="1"/>
    <col min="17" max="17" width="20.85546875" customWidth="1"/>
    <col min="18" max="18" width="13.5703125" customWidth="1"/>
  </cols>
  <sheetData>
    <row r="2" spans="2:18" ht="15.75" x14ac:dyDescent="0.25">
      <c r="B2" s="77" t="s">
        <v>9</v>
      </c>
      <c r="C2" s="237" t="s">
        <v>100</v>
      </c>
      <c r="D2" s="237"/>
      <c r="E2" s="237"/>
      <c r="F2" s="237"/>
      <c r="G2" s="237"/>
      <c r="H2" s="237"/>
      <c r="I2" s="237"/>
      <c r="J2" s="237"/>
      <c r="K2" s="237"/>
      <c r="L2" s="237"/>
      <c r="M2" s="237"/>
      <c r="N2" s="237"/>
      <c r="O2" s="237"/>
      <c r="P2" s="237"/>
      <c r="Q2" s="237"/>
    </row>
    <row r="3" spans="2:18" ht="15.75" x14ac:dyDescent="0.25">
      <c r="B3" s="77"/>
      <c r="C3" s="237" t="s">
        <v>295</v>
      </c>
      <c r="D3" s="237"/>
      <c r="E3" s="237"/>
      <c r="F3" s="237"/>
      <c r="G3" s="237"/>
      <c r="H3" s="237"/>
      <c r="I3" s="237"/>
      <c r="J3" s="237"/>
      <c r="K3" s="237"/>
      <c r="L3" s="237"/>
      <c r="M3" s="237"/>
      <c r="N3" s="237"/>
      <c r="O3" s="237"/>
      <c r="P3" s="237"/>
      <c r="Q3" s="237"/>
    </row>
    <row r="4" spans="2:18" x14ac:dyDescent="0.25">
      <c r="C4" s="5"/>
      <c r="D4" s="1"/>
      <c r="J4" s="1"/>
      <c r="K4" s="2"/>
      <c r="L4" s="3"/>
      <c r="M4" s="3"/>
      <c r="Q4" s="1"/>
    </row>
    <row r="5" spans="2:18" ht="30" x14ac:dyDescent="0.25">
      <c r="B5" s="182" t="s">
        <v>53</v>
      </c>
      <c r="C5" s="182"/>
      <c r="D5" s="182"/>
      <c r="E5" s="182"/>
      <c r="F5" s="182"/>
      <c r="G5" s="182"/>
      <c r="H5" s="183" t="s">
        <v>81</v>
      </c>
      <c r="I5" s="184"/>
      <c r="J5" s="186" t="s">
        <v>54</v>
      </c>
      <c r="K5" s="186"/>
      <c r="L5" s="186"/>
      <c r="M5" s="186"/>
      <c r="N5" s="186"/>
      <c r="O5" s="186"/>
      <c r="P5" s="21" t="s">
        <v>80</v>
      </c>
      <c r="Q5" s="21" t="s">
        <v>55</v>
      </c>
    </row>
    <row r="6" spans="2:18" ht="30" x14ac:dyDescent="0.25">
      <c r="B6" s="22" t="s">
        <v>26</v>
      </c>
      <c r="C6" s="22" t="s">
        <v>27</v>
      </c>
      <c r="D6" s="22" t="s">
        <v>28</v>
      </c>
      <c r="E6" s="22" t="s">
        <v>29</v>
      </c>
      <c r="F6" s="22" t="s">
        <v>71</v>
      </c>
      <c r="G6" s="22" t="s">
        <v>75</v>
      </c>
      <c r="H6" s="22" t="s">
        <v>76</v>
      </c>
      <c r="I6" s="22" t="s">
        <v>77</v>
      </c>
      <c r="J6" s="22" t="s">
        <v>32</v>
      </c>
      <c r="K6" s="22" t="s">
        <v>33</v>
      </c>
      <c r="L6" s="22" t="s">
        <v>34</v>
      </c>
      <c r="M6" s="22" t="s">
        <v>35</v>
      </c>
      <c r="N6" s="22" t="s">
        <v>36</v>
      </c>
      <c r="O6" s="41" t="s">
        <v>78</v>
      </c>
      <c r="P6" s="22" t="s">
        <v>39</v>
      </c>
      <c r="Q6" s="22" t="s">
        <v>82</v>
      </c>
    </row>
    <row r="7" spans="2:18" ht="75" x14ac:dyDescent="0.25">
      <c r="B7" s="24" t="s">
        <v>47</v>
      </c>
      <c r="C7" s="24" t="s">
        <v>48</v>
      </c>
      <c r="D7" s="4" t="s">
        <v>49</v>
      </c>
      <c r="E7" s="40" t="s">
        <v>72</v>
      </c>
      <c r="F7" s="18" t="s">
        <v>50</v>
      </c>
      <c r="G7" s="40" t="s">
        <v>116</v>
      </c>
      <c r="H7" s="75" t="s">
        <v>114</v>
      </c>
      <c r="I7" s="75" t="s">
        <v>115</v>
      </c>
      <c r="J7" s="25">
        <v>2026</v>
      </c>
      <c r="K7" s="26">
        <v>2027</v>
      </c>
      <c r="L7" s="26">
        <v>2028</v>
      </c>
      <c r="M7" s="26">
        <v>2029</v>
      </c>
      <c r="N7" s="26">
        <v>2030</v>
      </c>
      <c r="O7" s="4" t="s">
        <v>51</v>
      </c>
      <c r="P7" s="4" t="s">
        <v>79</v>
      </c>
      <c r="Q7" s="4" t="s">
        <v>119</v>
      </c>
    </row>
    <row r="8" spans="2:18" x14ac:dyDescent="0.25">
      <c r="B8" s="24"/>
      <c r="C8" s="24"/>
      <c r="D8" s="124"/>
      <c r="E8" s="125"/>
      <c r="F8" s="124"/>
      <c r="G8" s="126"/>
      <c r="H8" s="127">
        <f>D8-F8</f>
        <v>0</v>
      </c>
      <c r="I8" s="127">
        <f>E8-G8</f>
        <v>0</v>
      </c>
      <c r="J8" s="128"/>
      <c r="K8" s="128"/>
      <c r="L8" s="128"/>
      <c r="M8" s="129"/>
      <c r="N8" s="129"/>
      <c r="O8" s="127">
        <f>J8+K8+L8+M8+N8</f>
        <v>0</v>
      </c>
      <c r="P8" s="130"/>
      <c r="Q8" s="131">
        <f>I8-O8-P8</f>
        <v>0</v>
      </c>
    </row>
    <row r="9" spans="2:18" x14ac:dyDescent="0.25">
      <c r="B9" s="24"/>
      <c r="C9" s="24"/>
      <c r="D9" s="124"/>
      <c r="E9" s="125"/>
      <c r="F9" s="124"/>
      <c r="G9" s="126"/>
      <c r="H9" s="127">
        <f t="shared" ref="H9:H11" si="0">D9-F9</f>
        <v>0</v>
      </c>
      <c r="I9" s="127">
        <f t="shared" ref="I9:I11" si="1">E9-G9</f>
        <v>0</v>
      </c>
      <c r="J9" s="128"/>
      <c r="K9" s="128"/>
      <c r="L9" s="128"/>
      <c r="M9" s="129"/>
      <c r="N9" s="129"/>
      <c r="O9" s="127">
        <f t="shared" ref="O9:O11" si="2">J9+K9+L9+M9+N9</f>
        <v>0</v>
      </c>
      <c r="P9" s="130"/>
      <c r="Q9" s="131">
        <f t="shared" ref="Q9:Q11" si="3">I9-O9-P9</f>
        <v>0</v>
      </c>
    </row>
    <row r="10" spans="2:18" x14ac:dyDescent="0.25">
      <c r="B10" s="24"/>
      <c r="C10" s="24"/>
      <c r="D10" s="124"/>
      <c r="E10" s="125"/>
      <c r="F10" s="124"/>
      <c r="G10" s="126"/>
      <c r="H10" s="127">
        <f t="shared" si="0"/>
        <v>0</v>
      </c>
      <c r="I10" s="127">
        <f t="shared" si="1"/>
        <v>0</v>
      </c>
      <c r="J10" s="128"/>
      <c r="K10" s="128"/>
      <c r="L10" s="128"/>
      <c r="M10" s="129"/>
      <c r="N10" s="129"/>
      <c r="O10" s="127">
        <f t="shared" si="2"/>
        <v>0</v>
      </c>
      <c r="P10" s="130"/>
      <c r="Q10" s="131">
        <f t="shared" si="3"/>
        <v>0</v>
      </c>
    </row>
    <row r="11" spans="2:18" ht="15.75" thickBot="1" x14ac:dyDescent="0.3">
      <c r="B11" s="24"/>
      <c r="C11" s="24"/>
      <c r="D11" s="124"/>
      <c r="E11" s="125"/>
      <c r="F11" s="124"/>
      <c r="G11" s="126"/>
      <c r="H11" s="127">
        <f t="shared" si="0"/>
        <v>0</v>
      </c>
      <c r="I11" s="127">
        <f t="shared" si="1"/>
        <v>0</v>
      </c>
      <c r="J11" s="128"/>
      <c r="K11" s="128"/>
      <c r="L11" s="128"/>
      <c r="M11" s="129"/>
      <c r="N11" s="129"/>
      <c r="O11" s="127">
        <f t="shared" si="2"/>
        <v>0</v>
      </c>
      <c r="P11" s="130"/>
      <c r="Q11" s="131">
        <f t="shared" si="3"/>
        <v>0</v>
      </c>
    </row>
    <row r="12" spans="2:18" s="46" customFormat="1" ht="15.75" thickBot="1" x14ac:dyDescent="0.3">
      <c r="B12" s="234" t="s">
        <v>5</v>
      </c>
      <c r="C12" s="236"/>
      <c r="D12" s="132">
        <f t="shared" ref="D12:Q12" si="4">SUM(D8:D11)</f>
        <v>0</v>
      </c>
      <c r="E12" s="133">
        <f t="shared" si="4"/>
        <v>0</v>
      </c>
      <c r="F12" s="132">
        <f t="shared" si="4"/>
        <v>0</v>
      </c>
      <c r="G12" s="133">
        <f t="shared" si="4"/>
        <v>0</v>
      </c>
      <c r="H12" s="134">
        <f t="shared" si="4"/>
        <v>0</v>
      </c>
      <c r="I12" s="134">
        <f t="shared" si="4"/>
        <v>0</v>
      </c>
      <c r="J12" s="132">
        <f t="shared" si="4"/>
        <v>0</v>
      </c>
      <c r="K12" s="132">
        <f t="shared" si="4"/>
        <v>0</v>
      </c>
      <c r="L12" s="132">
        <f t="shared" si="4"/>
        <v>0</v>
      </c>
      <c r="M12" s="132">
        <f t="shared" si="4"/>
        <v>0</v>
      </c>
      <c r="N12" s="132">
        <f t="shared" si="4"/>
        <v>0</v>
      </c>
      <c r="O12" s="132">
        <f t="shared" si="4"/>
        <v>0</v>
      </c>
      <c r="P12" s="132">
        <f t="shared" si="4"/>
        <v>0</v>
      </c>
      <c r="Q12" s="135">
        <f t="shared" si="4"/>
        <v>0</v>
      </c>
      <c r="R12" s="82"/>
    </row>
    <row r="14" spans="2:18" x14ac:dyDescent="0.25">
      <c r="B14" t="s">
        <v>117</v>
      </c>
    </row>
    <row r="15" spans="2:18" x14ac:dyDescent="0.25">
      <c r="B15" t="s">
        <v>118</v>
      </c>
    </row>
  </sheetData>
  <mergeCells count="6">
    <mergeCell ref="B12:C12"/>
    <mergeCell ref="C2:Q2"/>
    <mergeCell ref="B5:G5"/>
    <mergeCell ref="H5:I5"/>
    <mergeCell ref="J5:O5"/>
    <mergeCell ref="C3:Q3"/>
  </mergeCells>
  <pageMargins left="0.70866141732283472" right="0.70866141732283472" top="0.74803149606299213" bottom="0.74803149606299213" header="0.31496062992125984" footer="0.31496062992125984"/>
  <pageSetup paperSize="8" scale="5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B2:R15"/>
  <sheetViews>
    <sheetView view="pageBreakPreview" zoomScale="90" zoomScaleNormal="70" zoomScaleSheetLayoutView="90" workbookViewId="0">
      <selection activeCell="G25" sqref="G25"/>
    </sheetView>
  </sheetViews>
  <sheetFormatPr defaultRowHeight="15" x14ac:dyDescent="0.25"/>
  <cols>
    <col min="2" max="2" width="31.5703125" customWidth="1"/>
    <col min="3" max="8" width="14.42578125" customWidth="1"/>
    <col min="9" max="11" width="16.5703125" customWidth="1"/>
    <col min="12" max="16" width="10.28515625" customWidth="1"/>
    <col min="17" max="17" width="21" customWidth="1"/>
    <col min="18" max="18" width="21.7109375" customWidth="1"/>
  </cols>
  <sheetData>
    <row r="2" spans="2:18" x14ac:dyDescent="0.25">
      <c r="D2" s="2"/>
      <c r="E2" s="3"/>
      <c r="F2" s="3"/>
      <c r="G2" s="3"/>
      <c r="H2" s="3"/>
      <c r="I2" s="3"/>
      <c r="J2" s="3"/>
      <c r="K2" s="2"/>
      <c r="L2" s="2"/>
      <c r="M2" s="8"/>
      <c r="N2" s="3"/>
      <c r="O2" s="3"/>
    </row>
    <row r="3" spans="2:18" ht="18.75" x14ac:dyDescent="0.3">
      <c r="B3" s="13" t="s">
        <v>18</v>
      </c>
      <c r="C3" s="238" t="s">
        <v>92</v>
      </c>
      <c r="D3" s="238"/>
      <c r="E3" s="238"/>
      <c r="F3" s="238"/>
      <c r="G3" s="238"/>
      <c r="H3" s="238"/>
      <c r="I3" s="238"/>
      <c r="J3" s="238"/>
      <c r="K3" s="238"/>
      <c r="L3" s="238"/>
      <c r="M3" s="238"/>
      <c r="N3" s="238"/>
      <c r="O3" s="238"/>
      <c r="P3" s="238"/>
      <c r="Q3" s="238"/>
      <c r="R3" s="238"/>
    </row>
    <row r="5" spans="2:18" s="46" customFormat="1" ht="21.75" customHeight="1" x14ac:dyDescent="0.25">
      <c r="B5" s="38"/>
      <c r="C5" s="38"/>
      <c r="D5" s="173" t="s">
        <v>58</v>
      </c>
      <c r="E5" s="174"/>
      <c r="F5" s="175"/>
      <c r="G5" s="173" t="s">
        <v>1</v>
      </c>
      <c r="H5" s="174"/>
      <c r="I5" s="175"/>
      <c r="J5" s="173" t="s">
        <v>95</v>
      </c>
      <c r="K5" s="175"/>
      <c r="L5" s="173" t="s">
        <v>54</v>
      </c>
      <c r="M5" s="174"/>
      <c r="N5" s="174"/>
      <c r="O5" s="174"/>
      <c r="P5" s="174"/>
      <c r="Q5" s="175"/>
      <c r="R5" s="176" t="s">
        <v>97</v>
      </c>
    </row>
    <row r="6" spans="2:18" s="44" customFormat="1" ht="77.25" customHeight="1" x14ac:dyDescent="0.25">
      <c r="B6" s="36" t="s">
        <v>296</v>
      </c>
      <c r="C6" s="49" t="s">
        <v>11</v>
      </c>
      <c r="D6" s="36" t="s">
        <v>59</v>
      </c>
      <c r="E6" s="36" t="s">
        <v>4</v>
      </c>
      <c r="F6" s="65" t="s">
        <v>20</v>
      </c>
      <c r="G6" s="36" t="s">
        <v>6</v>
      </c>
      <c r="H6" s="36" t="s">
        <v>7</v>
      </c>
      <c r="I6" s="65" t="s">
        <v>3</v>
      </c>
      <c r="J6" s="90" t="s">
        <v>93</v>
      </c>
      <c r="K6" s="65" t="s">
        <v>94</v>
      </c>
      <c r="L6" s="39">
        <v>2026</v>
      </c>
      <c r="M6" s="36">
        <v>2027</v>
      </c>
      <c r="N6" s="36">
        <v>2028</v>
      </c>
      <c r="O6" s="36">
        <v>2029</v>
      </c>
      <c r="P6" s="36">
        <v>2030</v>
      </c>
      <c r="Q6" s="66" t="s">
        <v>96</v>
      </c>
      <c r="R6" s="177"/>
    </row>
    <row r="7" spans="2:18" s="14" customFormat="1" ht="30" x14ac:dyDescent="0.25">
      <c r="B7" s="112" t="s">
        <v>177</v>
      </c>
      <c r="C7" s="37" t="s">
        <v>26</v>
      </c>
      <c r="D7" s="37" t="s">
        <v>27</v>
      </c>
      <c r="E7" s="37" t="s">
        <v>28</v>
      </c>
      <c r="F7" s="89" t="s">
        <v>60</v>
      </c>
      <c r="G7" s="37" t="s">
        <v>30</v>
      </c>
      <c r="H7" s="37" t="s">
        <v>31</v>
      </c>
      <c r="I7" s="89" t="s">
        <v>43</v>
      </c>
      <c r="J7" s="89" t="s">
        <v>61</v>
      </c>
      <c r="K7" s="89" t="s">
        <v>62</v>
      </c>
      <c r="L7" s="37" t="s">
        <v>33</v>
      </c>
      <c r="M7" s="37" t="s">
        <v>34</v>
      </c>
      <c r="N7" s="37" t="s">
        <v>35</v>
      </c>
      <c r="O7" s="37" t="s">
        <v>36</v>
      </c>
      <c r="P7" s="37" t="s">
        <v>37</v>
      </c>
      <c r="Q7" s="41" t="s">
        <v>99</v>
      </c>
      <c r="R7" s="89" t="s">
        <v>98</v>
      </c>
    </row>
    <row r="8" spans="2:18" s="33" customFormat="1" x14ac:dyDescent="0.25">
      <c r="B8" s="47"/>
      <c r="C8" s="113"/>
      <c r="D8" s="114"/>
      <c r="E8" s="114"/>
      <c r="F8" s="115">
        <f>D8+E8</f>
        <v>0</v>
      </c>
      <c r="G8" s="114"/>
      <c r="H8" s="114"/>
      <c r="I8" s="115">
        <f>G8+H8</f>
        <v>0</v>
      </c>
      <c r="J8" s="115">
        <f>C8-I8</f>
        <v>0</v>
      </c>
      <c r="K8" s="115">
        <f>F8-I8</f>
        <v>0</v>
      </c>
      <c r="L8" s="113"/>
      <c r="M8" s="116"/>
      <c r="N8" s="114"/>
      <c r="O8" s="114"/>
      <c r="P8" s="114"/>
      <c r="Q8" s="117">
        <f>L8+M8+N8+O8+P8</f>
        <v>0</v>
      </c>
      <c r="R8" s="115">
        <f>J8-Q8</f>
        <v>0</v>
      </c>
    </row>
    <row r="9" spans="2:18" s="33" customFormat="1" x14ac:dyDescent="0.25">
      <c r="B9" s="47"/>
      <c r="C9" s="113"/>
      <c r="D9" s="114"/>
      <c r="E9" s="114"/>
      <c r="F9" s="115">
        <f t="shared" ref="F9:F12" si="0">D9+E9</f>
        <v>0</v>
      </c>
      <c r="G9" s="114"/>
      <c r="H9" s="114"/>
      <c r="I9" s="115">
        <f t="shared" ref="I9:I12" si="1">G9+H9</f>
        <v>0</v>
      </c>
      <c r="J9" s="115">
        <f t="shared" ref="J9:J12" si="2">C9-I9</f>
        <v>0</v>
      </c>
      <c r="K9" s="115">
        <f t="shared" ref="K9:K12" si="3">F9-I9</f>
        <v>0</v>
      </c>
      <c r="L9" s="113"/>
      <c r="M9" s="116"/>
      <c r="N9" s="114"/>
      <c r="O9" s="114"/>
      <c r="P9" s="114"/>
      <c r="Q9" s="117">
        <f t="shared" ref="Q9:Q12" si="4">L9+M9+N9+O9+P9</f>
        <v>0</v>
      </c>
      <c r="R9" s="115">
        <f t="shared" ref="R9:R12" si="5">J9-Q9</f>
        <v>0</v>
      </c>
    </row>
    <row r="10" spans="2:18" s="33" customFormat="1" x14ac:dyDescent="0.25">
      <c r="B10" s="47"/>
      <c r="C10" s="113"/>
      <c r="D10" s="114"/>
      <c r="E10" s="114"/>
      <c r="F10" s="115">
        <f t="shared" si="0"/>
        <v>0</v>
      </c>
      <c r="G10" s="114"/>
      <c r="H10" s="114"/>
      <c r="I10" s="115">
        <f t="shared" si="1"/>
        <v>0</v>
      </c>
      <c r="J10" s="115">
        <f t="shared" si="2"/>
        <v>0</v>
      </c>
      <c r="K10" s="115">
        <f t="shared" si="3"/>
        <v>0</v>
      </c>
      <c r="L10" s="113"/>
      <c r="M10" s="116"/>
      <c r="N10" s="114"/>
      <c r="O10" s="114"/>
      <c r="P10" s="114"/>
      <c r="Q10" s="117">
        <f t="shared" si="4"/>
        <v>0</v>
      </c>
      <c r="R10" s="115">
        <f t="shared" si="5"/>
        <v>0</v>
      </c>
    </row>
    <row r="11" spans="2:18" s="33" customFormat="1" x14ac:dyDescent="0.25">
      <c r="B11" s="47"/>
      <c r="C11" s="113"/>
      <c r="D11" s="114"/>
      <c r="E11" s="114"/>
      <c r="F11" s="115">
        <f t="shared" si="0"/>
        <v>0</v>
      </c>
      <c r="G11" s="114"/>
      <c r="H11" s="114"/>
      <c r="I11" s="115">
        <f t="shared" si="1"/>
        <v>0</v>
      </c>
      <c r="J11" s="115">
        <f t="shared" si="2"/>
        <v>0</v>
      </c>
      <c r="K11" s="115">
        <f t="shared" si="3"/>
        <v>0</v>
      </c>
      <c r="L11" s="113"/>
      <c r="M11" s="116"/>
      <c r="N11" s="114"/>
      <c r="O11" s="114"/>
      <c r="P11" s="114"/>
      <c r="Q11" s="117">
        <f t="shared" si="4"/>
        <v>0</v>
      </c>
      <c r="R11" s="115">
        <f t="shared" si="5"/>
        <v>0</v>
      </c>
    </row>
    <row r="12" spans="2:18" s="33" customFormat="1" ht="15.75" thickBot="1" x14ac:dyDescent="0.3">
      <c r="B12" s="47"/>
      <c r="C12" s="113"/>
      <c r="D12" s="114"/>
      <c r="E12" s="114"/>
      <c r="F12" s="115">
        <f t="shared" si="0"/>
        <v>0</v>
      </c>
      <c r="G12" s="114"/>
      <c r="H12" s="114"/>
      <c r="I12" s="115">
        <f t="shared" si="1"/>
        <v>0</v>
      </c>
      <c r="J12" s="115">
        <f t="shared" si="2"/>
        <v>0</v>
      </c>
      <c r="K12" s="115">
        <f t="shared" si="3"/>
        <v>0</v>
      </c>
      <c r="L12" s="113"/>
      <c r="M12" s="116"/>
      <c r="N12" s="114"/>
      <c r="O12" s="114"/>
      <c r="P12" s="114"/>
      <c r="Q12" s="117">
        <f t="shared" si="4"/>
        <v>0</v>
      </c>
      <c r="R12" s="115">
        <f t="shared" si="5"/>
        <v>0</v>
      </c>
    </row>
    <row r="13" spans="2:18" s="33" customFormat="1" ht="31.5" customHeight="1" thickBot="1" x14ac:dyDescent="0.3">
      <c r="B13" s="45" t="s">
        <v>5</v>
      </c>
      <c r="C13" s="118">
        <f>SUM(C8:C12)</f>
        <v>0</v>
      </c>
      <c r="D13" s="118">
        <f>SUM(D8:D12)</f>
        <v>0</v>
      </c>
      <c r="E13" s="118">
        <f>SUM(E8:E12)</f>
        <v>0</v>
      </c>
      <c r="F13" s="119">
        <f>SUM(F8:F12)</f>
        <v>0</v>
      </c>
      <c r="G13" s="118">
        <f>SUM(G8:G12)</f>
        <v>0</v>
      </c>
      <c r="H13" s="118">
        <f>SUM(H8:H12)</f>
        <v>0</v>
      </c>
      <c r="I13" s="119">
        <f>SUM(I8:I12)</f>
        <v>0</v>
      </c>
      <c r="J13" s="119">
        <f>SUM(J8:J12)</f>
        <v>0</v>
      </c>
      <c r="K13" s="119">
        <f>SUM(K8:K12)</f>
        <v>0</v>
      </c>
      <c r="L13" s="118">
        <f>SUM(L8:L12)</f>
        <v>0</v>
      </c>
      <c r="M13" s="120">
        <f>SUM(M8:M12)</f>
        <v>0</v>
      </c>
      <c r="N13" s="118">
        <f>SUM(N8:N12)</f>
        <v>0</v>
      </c>
      <c r="O13" s="118">
        <f>SUM(O8:O12)</f>
        <v>0</v>
      </c>
      <c r="P13" s="118">
        <f>SUM(P8:P12)</f>
        <v>0</v>
      </c>
      <c r="Q13" s="121">
        <f>SUM(Q8:Q12)</f>
        <v>0</v>
      </c>
      <c r="R13" s="119">
        <f>SUM(R8:R12)</f>
        <v>0</v>
      </c>
    </row>
    <row r="15" spans="2:18" x14ac:dyDescent="0.25">
      <c r="B15" s="150" t="s">
        <v>300</v>
      </c>
    </row>
  </sheetData>
  <mergeCells count="6">
    <mergeCell ref="C3:R3"/>
    <mergeCell ref="D5:F5"/>
    <mergeCell ref="G5:I5"/>
    <mergeCell ref="R5:R6"/>
    <mergeCell ref="J5:K5"/>
    <mergeCell ref="L5:Q5"/>
  </mergeCells>
  <pageMargins left="0.70866141732283472" right="0.17" top="0.74803149606299213" bottom="0.74803149606299213" header="0.31496062992125984" footer="0.31496062992125984"/>
  <pageSetup paperSize="8" scale="5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workbookViewId="0">
      <selection activeCell="C14" sqref="C14"/>
    </sheetView>
  </sheetViews>
  <sheetFormatPr defaultRowHeight="15" x14ac:dyDescent="0.25"/>
  <cols>
    <col min="1" max="1" width="56" customWidth="1"/>
    <col min="3" max="3" width="50.5703125" customWidth="1"/>
    <col min="4" max="4" width="22.28515625" customWidth="1"/>
    <col min="5" max="5" width="18.7109375" customWidth="1"/>
    <col min="6" max="6" width="23.5703125" customWidth="1"/>
    <col min="7" max="7" width="11.42578125" customWidth="1"/>
    <col min="8" max="8" width="25.7109375" customWidth="1"/>
    <col min="11" max="11" width="13.5703125" customWidth="1"/>
    <col min="17" max="17" width="31.28515625" customWidth="1"/>
  </cols>
  <sheetData>
    <row r="1" spans="1:17" x14ac:dyDescent="0.25">
      <c r="A1" t="s">
        <v>274</v>
      </c>
      <c r="D1" t="s">
        <v>274</v>
      </c>
      <c r="E1" t="s">
        <v>275</v>
      </c>
      <c r="F1" t="s">
        <v>276</v>
      </c>
      <c r="G1" t="s">
        <v>277</v>
      </c>
      <c r="H1" t="s">
        <v>278</v>
      </c>
      <c r="I1" t="s">
        <v>279</v>
      </c>
      <c r="J1" t="s">
        <v>280</v>
      </c>
      <c r="K1" t="s">
        <v>285</v>
      </c>
      <c r="L1" t="s">
        <v>281</v>
      </c>
      <c r="M1" t="s">
        <v>282</v>
      </c>
      <c r="N1" s="14" t="s">
        <v>286</v>
      </c>
      <c r="O1" t="s">
        <v>283</v>
      </c>
      <c r="P1" t="s">
        <v>142</v>
      </c>
      <c r="Q1" t="s">
        <v>284</v>
      </c>
    </row>
    <row r="2" spans="1:17" ht="15.75" thickBot="1" x14ac:dyDescent="0.3">
      <c r="A2" t="s">
        <v>275</v>
      </c>
      <c r="D2" s="152" t="s">
        <v>139</v>
      </c>
      <c r="E2" s="152" t="s">
        <v>140</v>
      </c>
      <c r="F2" s="152" t="s">
        <v>214</v>
      </c>
      <c r="G2" s="152" t="s">
        <v>221</v>
      </c>
      <c r="H2" s="152" t="s">
        <v>228</v>
      </c>
      <c r="I2" s="152" t="s">
        <v>235</v>
      </c>
      <c r="J2" s="152" t="s">
        <v>242</v>
      </c>
      <c r="K2" s="152" t="s">
        <v>141</v>
      </c>
      <c r="L2" s="152" t="s">
        <v>146</v>
      </c>
      <c r="M2" t="s">
        <v>144</v>
      </c>
      <c r="N2" s="14" t="s">
        <v>145</v>
      </c>
      <c r="O2" t="s">
        <v>167</v>
      </c>
      <c r="P2" t="s">
        <v>142</v>
      </c>
      <c r="Q2" t="s">
        <v>143</v>
      </c>
    </row>
    <row r="3" spans="1:17" ht="15.75" thickBot="1" x14ac:dyDescent="0.3">
      <c r="A3" t="s">
        <v>276</v>
      </c>
      <c r="F3" s="152" t="s">
        <v>215</v>
      </c>
      <c r="G3" s="152" t="s">
        <v>222</v>
      </c>
      <c r="H3" s="152" t="s">
        <v>229</v>
      </c>
      <c r="I3" s="152" t="s">
        <v>236</v>
      </c>
      <c r="J3" s="152" t="s">
        <v>243</v>
      </c>
    </row>
    <row r="4" spans="1:17" ht="15.75" thickBot="1" x14ac:dyDescent="0.3">
      <c r="A4" t="s">
        <v>277</v>
      </c>
      <c r="F4" s="152" t="s">
        <v>216</v>
      </c>
      <c r="G4" s="152" t="s">
        <v>223</v>
      </c>
      <c r="H4" s="152" t="s">
        <v>230</v>
      </c>
      <c r="I4" s="152" t="s">
        <v>237</v>
      </c>
      <c r="J4" s="152" t="s">
        <v>244</v>
      </c>
    </row>
    <row r="5" spans="1:17" ht="15.75" thickBot="1" x14ac:dyDescent="0.3">
      <c r="A5" t="s">
        <v>278</v>
      </c>
      <c r="F5" s="152" t="s">
        <v>217</v>
      </c>
      <c r="G5" s="152" t="s">
        <v>224</v>
      </c>
      <c r="H5" s="152" t="s">
        <v>231</v>
      </c>
      <c r="I5" s="152" t="s">
        <v>238</v>
      </c>
      <c r="J5" s="152" t="s">
        <v>245</v>
      </c>
    </row>
    <row r="6" spans="1:17" ht="15.75" thickBot="1" x14ac:dyDescent="0.3">
      <c r="A6" t="s">
        <v>279</v>
      </c>
      <c r="F6" s="152" t="s">
        <v>218</v>
      </c>
      <c r="G6" s="152" t="s">
        <v>225</v>
      </c>
      <c r="H6" s="152" t="s">
        <v>232</v>
      </c>
      <c r="I6" s="152" t="s">
        <v>239</v>
      </c>
      <c r="J6" s="152" t="s">
        <v>246</v>
      </c>
    </row>
    <row r="7" spans="1:17" ht="15.75" thickBot="1" x14ac:dyDescent="0.3">
      <c r="A7" t="s">
        <v>280</v>
      </c>
      <c r="F7" s="152" t="s">
        <v>219</v>
      </c>
      <c r="G7" s="152" t="s">
        <v>226</v>
      </c>
      <c r="H7" s="152" t="s">
        <v>233</v>
      </c>
      <c r="I7" s="152" t="s">
        <v>240</v>
      </c>
      <c r="J7" s="152" t="s">
        <v>247</v>
      </c>
    </row>
    <row r="8" spans="1:17" ht="15.75" thickBot="1" x14ac:dyDescent="0.3">
      <c r="A8" t="s">
        <v>285</v>
      </c>
      <c r="F8" s="152" t="s">
        <v>220</v>
      </c>
      <c r="G8" s="152" t="s">
        <v>227</v>
      </c>
      <c r="H8" s="152" t="s">
        <v>234</v>
      </c>
      <c r="I8" s="152" t="s">
        <v>241</v>
      </c>
      <c r="J8" s="152" t="s">
        <v>248</v>
      </c>
    </row>
    <row r="9" spans="1:17" x14ac:dyDescent="0.25">
      <c r="A9" t="s">
        <v>281</v>
      </c>
    </row>
    <row r="10" spans="1:17" x14ac:dyDescent="0.25">
      <c r="A10" t="s">
        <v>282</v>
      </c>
    </row>
    <row r="11" spans="1:17" x14ac:dyDescent="0.25">
      <c r="A11" s="14" t="s">
        <v>286</v>
      </c>
    </row>
    <row r="12" spans="1:17" x14ac:dyDescent="0.25">
      <c r="A12" t="s">
        <v>283</v>
      </c>
    </row>
    <row r="13" spans="1:17" x14ac:dyDescent="0.25">
      <c r="A13" t="s">
        <v>142</v>
      </c>
    </row>
    <row r="14" spans="1:17" x14ac:dyDescent="0.25">
      <c r="A14" t="s">
        <v>284</v>
      </c>
    </row>
    <row r="22" spans="1:3" x14ac:dyDescent="0.25">
      <c r="A22" s="14" t="s">
        <v>147</v>
      </c>
    </row>
    <row r="23" spans="1:3" x14ac:dyDescent="0.25">
      <c r="A23" s="14" t="s">
        <v>170</v>
      </c>
    </row>
    <row r="24" spans="1:3" x14ac:dyDescent="0.25">
      <c r="A24" s="14" t="s">
        <v>168</v>
      </c>
    </row>
    <row r="25" spans="1:3" x14ac:dyDescent="0.25">
      <c r="A25" s="14" t="s">
        <v>148</v>
      </c>
    </row>
    <row r="26" spans="1:3" x14ac:dyDescent="0.25">
      <c r="A26" s="14" t="s">
        <v>169</v>
      </c>
    </row>
    <row r="27" spans="1:3" x14ac:dyDescent="0.25">
      <c r="A27" s="14"/>
    </row>
    <row r="30" spans="1:3" x14ac:dyDescent="0.25">
      <c r="A30" t="s">
        <v>155</v>
      </c>
      <c r="C30" t="s">
        <v>193</v>
      </c>
    </row>
    <row r="31" spans="1:3" x14ac:dyDescent="0.25">
      <c r="A31" t="s">
        <v>156</v>
      </c>
      <c r="C31" t="s">
        <v>194</v>
      </c>
    </row>
    <row r="32" spans="1:3" x14ac:dyDescent="0.25">
      <c r="A32" t="s">
        <v>157</v>
      </c>
      <c r="C32" t="s">
        <v>195</v>
      </c>
    </row>
    <row r="33" spans="1:3" x14ac:dyDescent="0.25">
      <c r="A33" t="s">
        <v>158</v>
      </c>
      <c r="C33" t="s">
        <v>196</v>
      </c>
    </row>
    <row r="34" spans="1:3" x14ac:dyDescent="0.25">
      <c r="A34" t="s">
        <v>159</v>
      </c>
      <c r="C34" t="s">
        <v>197</v>
      </c>
    </row>
    <row r="35" spans="1:3" x14ac:dyDescent="0.25">
      <c r="A35" t="s">
        <v>160</v>
      </c>
      <c r="C35" t="s">
        <v>198</v>
      </c>
    </row>
    <row r="36" spans="1:3" x14ac:dyDescent="0.25">
      <c r="A36" t="s">
        <v>161</v>
      </c>
      <c r="C36" t="s">
        <v>199</v>
      </c>
    </row>
    <row r="37" spans="1:3" x14ac:dyDescent="0.25">
      <c r="A37" t="s">
        <v>162</v>
      </c>
      <c r="C37" t="s">
        <v>200</v>
      </c>
    </row>
    <row r="38" spans="1:3" x14ac:dyDescent="0.25">
      <c r="A38" t="s">
        <v>163</v>
      </c>
      <c r="C38" t="s">
        <v>201</v>
      </c>
    </row>
    <row r="39" spans="1:3" x14ac:dyDescent="0.25">
      <c r="A39" t="s">
        <v>164</v>
      </c>
      <c r="C39" t="s">
        <v>202</v>
      </c>
    </row>
    <row r="40" spans="1:3" x14ac:dyDescent="0.25">
      <c r="A40" t="s">
        <v>165</v>
      </c>
      <c r="C40" t="s">
        <v>203</v>
      </c>
    </row>
    <row r="41" spans="1:3" x14ac:dyDescent="0.25">
      <c r="C41" t="s">
        <v>204</v>
      </c>
    </row>
    <row r="42" spans="1:3" x14ac:dyDescent="0.25">
      <c r="C42" t="s">
        <v>205</v>
      </c>
    </row>
    <row r="43" spans="1:3" x14ac:dyDescent="0.25">
      <c r="A43" t="s">
        <v>211</v>
      </c>
      <c r="C43" t="s">
        <v>206</v>
      </c>
    </row>
    <row r="44" spans="1:3" x14ac:dyDescent="0.25">
      <c r="A44" t="s">
        <v>212</v>
      </c>
      <c r="C44" t="s">
        <v>207</v>
      </c>
    </row>
    <row r="45" spans="1:3" x14ac:dyDescent="0.25">
      <c r="A45" t="s">
        <v>213</v>
      </c>
      <c r="C45" t="s">
        <v>208</v>
      </c>
    </row>
    <row r="46" spans="1:3" x14ac:dyDescent="0.25">
      <c r="C46" t="s">
        <v>209</v>
      </c>
    </row>
    <row r="47" spans="1:3" x14ac:dyDescent="0.25">
      <c r="C47" t="s">
        <v>210</v>
      </c>
    </row>
    <row r="48" spans="1:3" x14ac:dyDescent="0.25">
      <c r="A48" t="s">
        <v>184</v>
      </c>
    </row>
    <row r="49" spans="1:1" x14ac:dyDescent="0.25">
      <c r="A49" t="s">
        <v>182</v>
      </c>
    </row>
    <row r="50" spans="1:1" x14ac:dyDescent="0.25">
      <c r="A50" t="s">
        <v>183</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B2:R25"/>
  <sheetViews>
    <sheetView view="pageBreakPreview" zoomScale="60" zoomScaleNormal="80" workbookViewId="0">
      <selection activeCell="P8" sqref="P8:P21"/>
    </sheetView>
  </sheetViews>
  <sheetFormatPr defaultRowHeight="15" x14ac:dyDescent="0.25"/>
  <cols>
    <col min="2" max="2" width="16.7109375" bestFit="1" customWidth="1"/>
    <col min="3" max="3" width="10.5703125" customWidth="1"/>
    <col min="4" max="4" width="18.140625" customWidth="1"/>
    <col min="5" max="5" width="17.5703125" customWidth="1"/>
    <col min="6" max="8" width="16" customWidth="1"/>
    <col min="9" max="9" width="18.5703125" customWidth="1"/>
    <col min="10" max="14" width="9.28515625" customWidth="1"/>
    <col min="15" max="15" width="16.140625" customWidth="1"/>
    <col min="16" max="16" width="19" customWidth="1"/>
    <col min="17" max="17" width="20.85546875" customWidth="1"/>
    <col min="18" max="18" width="13.5703125" customWidth="1"/>
  </cols>
  <sheetData>
    <row r="2" spans="2:17" ht="15.75" x14ac:dyDescent="0.25">
      <c r="B2" s="77" t="s">
        <v>9</v>
      </c>
      <c r="C2" s="237" t="s">
        <v>19</v>
      </c>
      <c r="D2" s="237"/>
      <c r="E2" s="237"/>
      <c r="F2" s="237"/>
      <c r="G2" s="237"/>
      <c r="H2" s="237"/>
      <c r="I2" s="237"/>
      <c r="J2" s="237"/>
      <c r="K2" s="237"/>
      <c r="L2" s="237"/>
      <c r="M2" s="237"/>
      <c r="N2" s="237"/>
      <c r="O2" s="237"/>
      <c r="P2" s="237"/>
      <c r="Q2" s="237"/>
    </row>
    <row r="3" spans="2:17" ht="15.75" x14ac:dyDescent="0.25">
      <c r="B3" s="77" t="str">
        <f>ΝΕΟ!C27</f>
        <v>1.2.3</v>
      </c>
      <c r="C3" s="237" t="str">
        <f>ΝΕΟ!D27</f>
        <v xml:space="preserve">ΥΠΟΛΟΙΠΑ ΕΡΓΑ ΤΗΣ ΥΠΟΠΕΡ. 2, ΠΕΡ. α2), ΤΟΥ ΑΡΘΡΟΥ 2 ΤΟΥ ΣΔΕ </v>
      </c>
      <c r="D3" s="237"/>
      <c r="E3" s="237"/>
      <c r="F3" s="237"/>
      <c r="G3" s="237"/>
      <c r="H3" s="237"/>
      <c r="I3" s="237"/>
      <c r="J3" s="237"/>
      <c r="K3" s="237"/>
      <c r="L3" s="237"/>
      <c r="M3" s="237"/>
      <c r="N3" s="237"/>
      <c r="O3" s="237"/>
      <c r="P3" s="237"/>
      <c r="Q3" s="237"/>
    </row>
    <row r="4" spans="2:17" x14ac:dyDescent="0.25">
      <c r="C4" s="5"/>
      <c r="D4" s="1"/>
      <c r="J4" s="1"/>
      <c r="K4" s="2"/>
      <c r="L4" s="3"/>
      <c r="M4" s="3"/>
      <c r="Q4" s="1"/>
    </row>
    <row r="5" spans="2:17" ht="30" x14ac:dyDescent="0.25">
      <c r="B5" s="182" t="s">
        <v>53</v>
      </c>
      <c r="C5" s="182"/>
      <c r="D5" s="182"/>
      <c r="E5" s="182"/>
      <c r="F5" s="182"/>
      <c r="G5" s="182"/>
      <c r="H5" s="183" t="s">
        <v>81</v>
      </c>
      <c r="I5" s="184"/>
      <c r="J5" s="186" t="s">
        <v>54</v>
      </c>
      <c r="K5" s="186"/>
      <c r="L5" s="186"/>
      <c r="M5" s="186"/>
      <c r="N5" s="186"/>
      <c r="O5" s="186"/>
      <c r="P5" s="21" t="s">
        <v>80</v>
      </c>
      <c r="Q5" s="21" t="s">
        <v>55</v>
      </c>
    </row>
    <row r="6" spans="2:17" ht="45" x14ac:dyDescent="0.25">
      <c r="B6" s="22" t="s">
        <v>26</v>
      </c>
      <c r="C6" s="22" t="s">
        <v>27</v>
      </c>
      <c r="D6" s="22" t="s">
        <v>28</v>
      </c>
      <c r="E6" s="22" t="s">
        <v>29</v>
      </c>
      <c r="F6" s="22" t="s">
        <v>71</v>
      </c>
      <c r="G6" s="22" t="s">
        <v>75</v>
      </c>
      <c r="H6" s="22" t="s">
        <v>76</v>
      </c>
      <c r="I6" s="22" t="s">
        <v>77</v>
      </c>
      <c r="J6" s="22" t="s">
        <v>32</v>
      </c>
      <c r="K6" s="22" t="s">
        <v>33</v>
      </c>
      <c r="L6" s="22" t="s">
        <v>34</v>
      </c>
      <c r="M6" s="22" t="s">
        <v>35</v>
      </c>
      <c r="N6" s="22" t="s">
        <v>36</v>
      </c>
      <c r="O6" s="41" t="s">
        <v>78</v>
      </c>
      <c r="P6" s="22" t="s">
        <v>39</v>
      </c>
      <c r="Q6" s="22" t="s">
        <v>82</v>
      </c>
    </row>
    <row r="7" spans="2:17" ht="75" x14ac:dyDescent="0.25">
      <c r="B7" s="24" t="s">
        <v>47</v>
      </c>
      <c r="C7" s="24" t="s">
        <v>48</v>
      </c>
      <c r="D7" s="4" t="s">
        <v>49</v>
      </c>
      <c r="E7" s="40" t="s">
        <v>72</v>
      </c>
      <c r="F7" s="18" t="s">
        <v>50</v>
      </c>
      <c r="G7" s="40" t="s">
        <v>116</v>
      </c>
      <c r="H7" s="75" t="s">
        <v>114</v>
      </c>
      <c r="I7" s="75" t="s">
        <v>115</v>
      </c>
      <c r="J7" s="25">
        <v>2026</v>
      </c>
      <c r="K7" s="26">
        <v>2027</v>
      </c>
      <c r="L7" s="26">
        <v>2028</v>
      </c>
      <c r="M7" s="26">
        <v>2029</v>
      </c>
      <c r="N7" s="26">
        <v>2030</v>
      </c>
      <c r="O7" s="4" t="s">
        <v>51</v>
      </c>
      <c r="P7" s="4" t="s">
        <v>79</v>
      </c>
      <c r="Q7" s="4" t="s">
        <v>119</v>
      </c>
    </row>
    <row r="8" spans="2:17" x14ac:dyDescent="0.25">
      <c r="B8" s="24" t="s">
        <v>101</v>
      </c>
      <c r="C8" s="24" t="s">
        <v>101</v>
      </c>
      <c r="D8" s="50"/>
      <c r="E8" s="71"/>
      <c r="F8" s="50"/>
      <c r="G8" s="73"/>
      <c r="H8" s="51">
        <f>D8-F8</f>
        <v>0</v>
      </c>
      <c r="I8" s="51">
        <f>E8-G8</f>
        <v>0</v>
      </c>
      <c r="J8" s="52"/>
      <c r="K8" s="52"/>
      <c r="L8" s="52"/>
      <c r="M8" s="53"/>
      <c r="N8" s="53"/>
      <c r="O8" s="51">
        <f>J8+K8+L8+M8+N8</f>
        <v>0</v>
      </c>
      <c r="P8" s="54"/>
      <c r="Q8" s="76">
        <f>I8-O8-P8</f>
        <v>0</v>
      </c>
    </row>
    <row r="9" spans="2:17" x14ac:dyDescent="0.25">
      <c r="B9" s="24" t="s">
        <v>101</v>
      </c>
      <c r="C9" s="24" t="s">
        <v>101</v>
      </c>
      <c r="D9" s="50"/>
      <c r="E9" s="71"/>
      <c r="F9" s="50"/>
      <c r="G9" s="73"/>
      <c r="H9" s="51">
        <f t="shared" ref="H9:I21" si="0">D9-F9</f>
        <v>0</v>
      </c>
      <c r="I9" s="51">
        <f t="shared" si="0"/>
        <v>0</v>
      </c>
      <c r="J9" s="52"/>
      <c r="K9" s="52"/>
      <c r="L9" s="52"/>
      <c r="M9" s="53"/>
      <c r="N9" s="53"/>
      <c r="O9" s="51">
        <f t="shared" ref="O9:O21" si="1">J9+K9+L9+M9+N9</f>
        <v>0</v>
      </c>
      <c r="P9" s="54"/>
      <c r="Q9" s="76">
        <f t="shared" ref="Q9:Q21" si="2">I9-O9-P9</f>
        <v>0</v>
      </c>
    </row>
    <row r="10" spans="2:17" x14ac:dyDescent="0.25">
      <c r="B10" s="24" t="s">
        <v>101</v>
      </c>
      <c r="C10" s="24" t="s">
        <v>101</v>
      </c>
      <c r="D10" s="50"/>
      <c r="E10" s="71"/>
      <c r="F10" s="50"/>
      <c r="G10" s="73"/>
      <c r="H10" s="51">
        <f t="shared" si="0"/>
        <v>0</v>
      </c>
      <c r="I10" s="51">
        <f t="shared" si="0"/>
        <v>0</v>
      </c>
      <c r="J10" s="52"/>
      <c r="K10" s="52"/>
      <c r="L10" s="52"/>
      <c r="M10" s="53"/>
      <c r="N10" s="53"/>
      <c r="O10" s="51">
        <f t="shared" si="1"/>
        <v>0</v>
      </c>
      <c r="P10" s="54"/>
      <c r="Q10" s="76">
        <f t="shared" si="2"/>
        <v>0</v>
      </c>
    </row>
    <row r="11" spans="2:17" x14ac:dyDescent="0.25">
      <c r="B11" s="24" t="s">
        <v>101</v>
      </c>
      <c r="C11" s="24" t="s">
        <v>101</v>
      </c>
      <c r="D11" s="50"/>
      <c r="E11" s="71"/>
      <c r="F11" s="50"/>
      <c r="G11" s="73"/>
      <c r="H11" s="51">
        <f t="shared" si="0"/>
        <v>0</v>
      </c>
      <c r="I11" s="51">
        <f t="shared" si="0"/>
        <v>0</v>
      </c>
      <c r="J11" s="52"/>
      <c r="K11" s="52"/>
      <c r="L11" s="52"/>
      <c r="M11" s="53"/>
      <c r="N11" s="53"/>
      <c r="O11" s="51">
        <f t="shared" si="1"/>
        <v>0</v>
      </c>
      <c r="P11" s="54"/>
      <c r="Q11" s="76">
        <f t="shared" si="2"/>
        <v>0</v>
      </c>
    </row>
    <row r="12" spans="2:17" x14ac:dyDescent="0.25">
      <c r="B12" s="24" t="s">
        <v>101</v>
      </c>
      <c r="C12" s="24" t="s">
        <v>101</v>
      </c>
      <c r="D12" s="50"/>
      <c r="E12" s="71"/>
      <c r="F12" s="50"/>
      <c r="G12" s="73"/>
      <c r="H12" s="51">
        <f t="shared" si="0"/>
        <v>0</v>
      </c>
      <c r="I12" s="51">
        <f t="shared" si="0"/>
        <v>0</v>
      </c>
      <c r="J12" s="52"/>
      <c r="K12" s="52"/>
      <c r="L12" s="52"/>
      <c r="M12" s="53"/>
      <c r="N12" s="53"/>
      <c r="O12" s="51">
        <f t="shared" si="1"/>
        <v>0</v>
      </c>
      <c r="P12" s="54"/>
      <c r="Q12" s="76">
        <f t="shared" si="2"/>
        <v>0</v>
      </c>
    </row>
    <row r="13" spans="2:17" x14ac:dyDescent="0.25">
      <c r="B13" s="24" t="s">
        <v>101</v>
      </c>
      <c r="C13" s="24" t="s">
        <v>101</v>
      </c>
      <c r="D13" s="50"/>
      <c r="E13" s="71"/>
      <c r="F13" s="50"/>
      <c r="G13" s="73"/>
      <c r="H13" s="51">
        <f t="shared" si="0"/>
        <v>0</v>
      </c>
      <c r="I13" s="51">
        <f t="shared" si="0"/>
        <v>0</v>
      </c>
      <c r="J13" s="52"/>
      <c r="K13" s="52"/>
      <c r="L13" s="52"/>
      <c r="M13" s="53"/>
      <c r="N13" s="53"/>
      <c r="O13" s="51">
        <f t="shared" si="1"/>
        <v>0</v>
      </c>
      <c r="P13" s="54"/>
      <c r="Q13" s="76">
        <f t="shared" si="2"/>
        <v>0</v>
      </c>
    </row>
    <row r="14" spans="2:17" x14ac:dyDescent="0.25">
      <c r="B14" s="24" t="s">
        <v>101</v>
      </c>
      <c r="C14" s="24" t="s">
        <v>101</v>
      </c>
      <c r="D14" s="50"/>
      <c r="E14" s="71"/>
      <c r="F14" s="50"/>
      <c r="G14" s="73"/>
      <c r="H14" s="51">
        <f t="shared" si="0"/>
        <v>0</v>
      </c>
      <c r="I14" s="51">
        <f t="shared" si="0"/>
        <v>0</v>
      </c>
      <c r="J14" s="52"/>
      <c r="K14" s="52"/>
      <c r="L14" s="52"/>
      <c r="M14" s="53"/>
      <c r="N14" s="53"/>
      <c r="O14" s="51">
        <f t="shared" si="1"/>
        <v>0</v>
      </c>
      <c r="P14" s="54"/>
      <c r="Q14" s="76">
        <f t="shared" si="2"/>
        <v>0</v>
      </c>
    </row>
    <row r="15" spans="2:17" x14ac:dyDescent="0.25">
      <c r="B15" s="24" t="s">
        <v>101</v>
      </c>
      <c r="C15" s="24" t="s">
        <v>101</v>
      </c>
      <c r="D15" s="50"/>
      <c r="E15" s="71"/>
      <c r="F15" s="50"/>
      <c r="G15" s="73"/>
      <c r="H15" s="51">
        <f t="shared" si="0"/>
        <v>0</v>
      </c>
      <c r="I15" s="51">
        <f t="shared" si="0"/>
        <v>0</v>
      </c>
      <c r="J15" s="52"/>
      <c r="K15" s="52"/>
      <c r="L15" s="52"/>
      <c r="M15" s="53"/>
      <c r="N15" s="53"/>
      <c r="O15" s="51">
        <f t="shared" si="1"/>
        <v>0</v>
      </c>
      <c r="P15" s="54"/>
      <c r="Q15" s="76">
        <f t="shared" si="2"/>
        <v>0</v>
      </c>
    </row>
    <row r="16" spans="2:17" x14ac:dyDescent="0.25">
      <c r="B16" s="24" t="s">
        <v>101</v>
      </c>
      <c r="C16" s="24" t="s">
        <v>101</v>
      </c>
      <c r="D16" s="50"/>
      <c r="E16" s="71"/>
      <c r="F16" s="50"/>
      <c r="G16" s="73"/>
      <c r="H16" s="51">
        <f t="shared" si="0"/>
        <v>0</v>
      </c>
      <c r="I16" s="51">
        <f t="shared" si="0"/>
        <v>0</v>
      </c>
      <c r="J16" s="52"/>
      <c r="K16" s="52"/>
      <c r="L16" s="52"/>
      <c r="M16" s="53"/>
      <c r="N16" s="53"/>
      <c r="O16" s="51">
        <f t="shared" si="1"/>
        <v>0</v>
      </c>
      <c r="P16" s="54"/>
      <c r="Q16" s="76">
        <f t="shared" si="2"/>
        <v>0</v>
      </c>
    </row>
    <row r="17" spans="2:18" x14ac:dyDescent="0.25">
      <c r="B17" s="24" t="s">
        <v>101</v>
      </c>
      <c r="C17" s="24" t="s">
        <v>101</v>
      </c>
      <c r="D17" s="50"/>
      <c r="E17" s="71"/>
      <c r="F17" s="50"/>
      <c r="G17" s="73"/>
      <c r="H17" s="51">
        <f t="shared" si="0"/>
        <v>0</v>
      </c>
      <c r="I17" s="51">
        <f t="shared" si="0"/>
        <v>0</v>
      </c>
      <c r="J17" s="52"/>
      <c r="K17" s="52"/>
      <c r="L17" s="52"/>
      <c r="M17" s="53"/>
      <c r="N17" s="53"/>
      <c r="O17" s="51">
        <f t="shared" si="1"/>
        <v>0</v>
      </c>
      <c r="P17" s="54"/>
      <c r="Q17" s="76">
        <f t="shared" si="2"/>
        <v>0</v>
      </c>
    </row>
    <row r="18" spans="2:18" x14ac:dyDescent="0.25">
      <c r="B18" s="24" t="s">
        <v>101</v>
      </c>
      <c r="C18" s="24" t="s">
        <v>101</v>
      </c>
      <c r="D18" s="50"/>
      <c r="E18" s="71"/>
      <c r="F18" s="50"/>
      <c r="G18" s="73"/>
      <c r="H18" s="51">
        <f t="shared" si="0"/>
        <v>0</v>
      </c>
      <c r="I18" s="51">
        <f t="shared" si="0"/>
        <v>0</v>
      </c>
      <c r="J18" s="52"/>
      <c r="K18" s="52"/>
      <c r="L18" s="52"/>
      <c r="M18" s="53"/>
      <c r="N18" s="53"/>
      <c r="O18" s="51">
        <f t="shared" si="1"/>
        <v>0</v>
      </c>
      <c r="P18" s="54"/>
      <c r="Q18" s="76">
        <f t="shared" si="2"/>
        <v>0</v>
      </c>
    </row>
    <row r="19" spans="2:18" x14ac:dyDescent="0.25">
      <c r="B19" s="24" t="s">
        <v>101</v>
      </c>
      <c r="C19" s="24" t="s">
        <v>101</v>
      </c>
      <c r="D19" s="50"/>
      <c r="E19" s="71"/>
      <c r="F19" s="50"/>
      <c r="G19" s="73"/>
      <c r="H19" s="51">
        <f t="shared" si="0"/>
        <v>0</v>
      </c>
      <c r="I19" s="51">
        <f t="shared" si="0"/>
        <v>0</v>
      </c>
      <c r="J19" s="52"/>
      <c r="K19" s="52"/>
      <c r="L19" s="52"/>
      <c r="M19" s="53"/>
      <c r="N19" s="53"/>
      <c r="O19" s="51">
        <f t="shared" si="1"/>
        <v>0</v>
      </c>
      <c r="P19" s="54"/>
      <c r="Q19" s="76">
        <f t="shared" si="2"/>
        <v>0</v>
      </c>
    </row>
    <row r="20" spans="2:18" x14ac:dyDescent="0.25">
      <c r="B20" s="24" t="s">
        <v>101</v>
      </c>
      <c r="C20" s="24" t="s">
        <v>101</v>
      </c>
      <c r="D20" s="50"/>
      <c r="E20" s="71"/>
      <c r="F20" s="50"/>
      <c r="G20" s="73"/>
      <c r="H20" s="51">
        <f t="shared" si="0"/>
        <v>0</v>
      </c>
      <c r="I20" s="51">
        <f t="shared" si="0"/>
        <v>0</v>
      </c>
      <c r="J20" s="52"/>
      <c r="K20" s="52"/>
      <c r="L20" s="52"/>
      <c r="M20" s="53"/>
      <c r="N20" s="53"/>
      <c r="O20" s="51">
        <f t="shared" si="1"/>
        <v>0</v>
      </c>
      <c r="P20" s="54"/>
      <c r="Q20" s="76">
        <f t="shared" si="2"/>
        <v>0</v>
      </c>
    </row>
    <row r="21" spans="2:18" ht="15.75" thickBot="1" x14ac:dyDescent="0.3">
      <c r="B21" s="49" t="s">
        <v>101</v>
      </c>
      <c r="C21" s="49" t="s">
        <v>101</v>
      </c>
      <c r="D21" s="55"/>
      <c r="E21" s="72"/>
      <c r="F21" s="55"/>
      <c r="G21" s="74"/>
      <c r="H21" s="51">
        <f t="shared" si="0"/>
        <v>0</v>
      </c>
      <c r="I21" s="51">
        <f t="shared" si="0"/>
        <v>0</v>
      </c>
      <c r="J21" s="57"/>
      <c r="K21" s="57"/>
      <c r="L21" s="57"/>
      <c r="M21" s="58"/>
      <c r="N21" s="58"/>
      <c r="O21" s="51">
        <f t="shared" si="1"/>
        <v>0</v>
      </c>
      <c r="P21" s="59"/>
      <c r="Q21" s="76">
        <f t="shared" si="2"/>
        <v>0</v>
      </c>
    </row>
    <row r="22" spans="2:18" s="46" customFormat="1" ht="15.75" thickBot="1" x14ac:dyDescent="0.3">
      <c r="B22" s="234" t="s">
        <v>5</v>
      </c>
      <c r="C22" s="236"/>
      <c r="D22" s="78">
        <f>SUM(D8:D21)</f>
        <v>0</v>
      </c>
      <c r="E22" s="79">
        <f t="shared" ref="E22:Q22" si="3">SUM(E8:E21)</f>
        <v>0</v>
      </c>
      <c r="F22" s="78">
        <f t="shared" si="3"/>
        <v>0</v>
      </c>
      <c r="G22" s="79">
        <f t="shared" si="3"/>
        <v>0</v>
      </c>
      <c r="H22" s="80">
        <f t="shared" si="3"/>
        <v>0</v>
      </c>
      <c r="I22" s="80">
        <f t="shared" si="3"/>
        <v>0</v>
      </c>
      <c r="J22" s="78">
        <f t="shared" si="3"/>
        <v>0</v>
      </c>
      <c r="K22" s="78">
        <f t="shared" si="3"/>
        <v>0</v>
      </c>
      <c r="L22" s="78">
        <f t="shared" si="3"/>
        <v>0</v>
      </c>
      <c r="M22" s="78">
        <f t="shared" si="3"/>
        <v>0</v>
      </c>
      <c r="N22" s="78">
        <f t="shared" si="3"/>
        <v>0</v>
      </c>
      <c r="O22" s="78">
        <f t="shared" si="3"/>
        <v>0</v>
      </c>
      <c r="P22" s="78">
        <f t="shared" si="3"/>
        <v>0</v>
      </c>
      <c r="Q22" s="81">
        <f t="shared" si="3"/>
        <v>0</v>
      </c>
      <c r="R22" s="82"/>
    </row>
    <row r="24" spans="2:18" x14ac:dyDescent="0.25">
      <c r="B24" t="s">
        <v>117</v>
      </c>
    </row>
    <row r="25" spans="2:18" x14ac:dyDescent="0.25">
      <c r="B25" t="s">
        <v>118</v>
      </c>
    </row>
  </sheetData>
  <mergeCells count="6">
    <mergeCell ref="B22:C22"/>
    <mergeCell ref="C2:Q2"/>
    <mergeCell ref="C3:Q3"/>
    <mergeCell ref="B5:G5"/>
    <mergeCell ref="H5:I5"/>
    <mergeCell ref="J5:O5"/>
  </mergeCells>
  <pageMargins left="0.70866141732283472" right="0.70866141732283472" top="0.74803149606299213" bottom="0.74803149606299213" header="0.31496062992125984" footer="0.31496062992125984"/>
  <pageSetup paperSize="8"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11</vt:i4>
      </vt:variant>
      <vt:variant>
        <vt:lpstr>Περιοχές με ονόματα</vt:lpstr>
      </vt:variant>
      <vt:variant>
        <vt:i4>25</vt:i4>
      </vt:variant>
    </vt:vector>
  </HeadingPairs>
  <TitlesOfParts>
    <vt:vector size="36" baseType="lpstr">
      <vt:lpstr>ΝΕΟ</vt:lpstr>
      <vt:lpstr>Πληροφορίες Φορέα</vt:lpstr>
      <vt:lpstr>ΚΕΙΜΕΝΑ</vt:lpstr>
      <vt:lpstr>ΕΚΤΙΜΗΣΕΙΣ ΠΡΑΞΕΩΝ 2021-2025</vt:lpstr>
      <vt:lpstr>Αναλυτικά Νέες Ανάγκες 2026-203</vt:lpstr>
      <vt:lpstr>Αναλυτικά  ΣΔΙΤ</vt:lpstr>
      <vt:lpstr>Αναλυτικά Πίνακας 2 Καθέτου 2</vt:lpstr>
      <vt:lpstr>DATA</vt:lpstr>
      <vt:lpstr>Αναλυτικά 1.2.3 Λοιπά</vt:lpstr>
      <vt:lpstr>Αναλυτικά 1.2.4 Έγκρ. Υπουργού</vt:lpstr>
      <vt:lpstr>Αναλυτικά 1.2.5 Ωρίμανσης συγχρ</vt:lpstr>
      <vt:lpstr>nai_oxi</vt:lpstr>
      <vt:lpstr>'Αναλυτικά  ΣΔΙΤ'!Print_Area</vt:lpstr>
      <vt:lpstr>'Αναλυτικά 1.2.3 Λοιπά'!Print_Area</vt:lpstr>
      <vt:lpstr>'Αναλυτικά 1.2.4 Έγκρ. Υπουργού'!Print_Area</vt:lpstr>
      <vt:lpstr>'Αναλυτικά 1.2.5 Ωρίμανσης συγχρ'!Print_Area</vt:lpstr>
      <vt:lpstr>'Αναλυτικά Νέες Ανάγκες 2026-203'!Print_Area</vt:lpstr>
      <vt:lpstr>'Αναλυτικά Πίνακας 2 Καθέτου 2'!Print_Area</vt:lpstr>
      <vt:lpstr>'ΕΚΤΙΜΗΣΕΙΣ ΠΡΑΞΕΩΝ 2021-2025'!Print_Area</vt:lpstr>
      <vt:lpstr>ΝΕΟ!Print_Area</vt:lpstr>
      <vt:lpstr>'Πληροφορίες Φορέα'!Print_Area</vt:lpstr>
      <vt:lpstr>ΑΓΟΡΕΣ_ΑΚΙΝΗΤΩΝ</vt:lpstr>
      <vt:lpstr>ΑΝΑΒΑΘΜΙΣΕΙΣ_ΠΛΗΝ_ΤΑΚΤΙΚΩΝ_ΣΥΝΤΗΡΗΣΕΩΝ</vt:lpstr>
      <vt:lpstr>ΑΥΤΟΤΕΛΕΣ_ΝΕΟ_ΕΡΓΟ</vt:lpstr>
      <vt:lpstr>ΔΙΚΑΣΤΙΚΕΣ_ΑΠΟΦΑΣΕΙΣ</vt:lpstr>
      <vt:lpstr>ΕΠΑΝΑΛΑΜΒΑΝΟΜΕΝΕΣ_ΔΡΑΣΕΙΣ_ΣΥΝΤΗΡΗΣΕΩΝ_ΤΑΚΤΙΚΩΝ</vt:lpstr>
      <vt:lpstr>Κατηγορία</vt:lpstr>
      <vt:lpstr>ΛΟΙΠΕΣ_ΠΑΡΕΜΒΑΣΕΙΣ_ΠΟΥ_ΔΕΝ_ΑΝΗΚΕΙ_ΣΕ_ΚΑΤΗΓΟΡΙΑ</vt:lpstr>
      <vt:lpstr>ΜΕΛΕΤΕΣ_ΜΙΚΡΗΣ_ΚΛΙΜΑΚΑΣ</vt:lpstr>
      <vt:lpstr>ΜΕΛΕΤΗ_ΓΙΑ_ΑΝΑΒΑΘΜΙΣΕΙΣ_ΠΛΗΝ_ΤΑΚΤΙΚΩΝ_ΣΥΝΤΗΡΗΣΕΩΝ</vt:lpstr>
      <vt:lpstr>ΜΕΛΕΤΗ_ΓΙΑ_ΑΥΤΟΤΕΛΕΣ_ΝΕΟ_ΕΡΓΟ</vt:lpstr>
      <vt:lpstr>ΜΕΛΕΤΗ_ΕΡΕΥΝΑ_ΜΗ_ΤΕΧΝΙΚΗ</vt:lpstr>
      <vt:lpstr>ΜΕΛΕΤΟΚΑΤΑΣΚΕΥΗ_ΓΙΑ_ΑΥΤΟΤΕΛΕΣ_ΝΕΟ_ΕΡΓΟ</vt:lpstr>
      <vt:lpstr>ΣΔΙΤ_ΦΟΙΤΗΤΙΚΗ_ΕΣΤΙΑ_ΑΕΙ</vt:lpstr>
      <vt:lpstr>ΥΠΟΣΤΗΡΙΞΗ</vt:lpstr>
      <vt:lpstr>ΨΗΦΙΑΚΟΣ_ΜΕΤΑΣΧΗΜΑΤΙΣΜΟΣ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Κατερίνα Οικονόμου</dc:creator>
  <cp:lastModifiedBy>Χρήστος Τρυφωνόπουλος</cp:lastModifiedBy>
  <cp:lastPrinted>2025-04-11T07:29:54Z</cp:lastPrinted>
  <dcterms:created xsi:type="dcterms:W3CDTF">2025-03-21T16:24:57Z</dcterms:created>
  <dcterms:modified xsi:type="dcterms:W3CDTF">2025-04-14T08:01:10Z</dcterms:modified>
</cp:coreProperties>
</file>